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CI\Rate Review\Health Insurer Market Survey\Enrollment Reports\PY2023\"/>
    </mc:Choice>
  </mc:AlternateContent>
  <xr:revisionPtr revIDLastSave="0" documentId="13_ncr:1_{0A3A99DA-8D3E-4154-86D9-92AB4FB5C9A8}" xr6:coauthVersionLast="47" xr6:coauthVersionMax="47" xr10:uidLastSave="{00000000-0000-0000-0000-000000000000}"/>
  <bookViews>
    <workbookView xWindow="-57720" yWindow="-120" windowWidth="29040" windowHeight="15720" activeTab="1" xr2:uid="{00000000-000D-0000-FFFF-FFFF00000000}"/>
  </bookViews>
  <sheets>
    <sheet name="SRP Ind" sheetId="1" r:id="rId1"/>
    <sheet name="SRP S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35" i="2" l="1"/>
  <c r="BZ35" i="2"/>
  <c r="BY35" i="2"/>
  <c r="BX35" i="2"/>
  <c r="BW35" i="2"/>
  <c r="BV35" i="2"/>
  <c r="CB34" i="2"/>
  <c r="CB33" i="2"/>
  <c r="CB32" i="2"/>
  <c r="CB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CB3" i="2"/>
  <c r="CA27" i="1"/>
  <c r="BZ27" i="1"/>
  <c r="BY27" i="1"/>
  <c r="BX27" i="1"/>
  <c r="BW27" i="1"/>
  <c r="BV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CB4" i="1"/>
  <c r="CB3" i="1"/>
  <c r="BS35" i="2"/>
  <c r="BR35" i="2"/>
  <c r="BQ35" i="2"/>
  <c r="BP35" i="2"/>
  <c r="BO35" i="2"/>
  <c r="BN35" i="2"/>
  <c r="BT34" i="2"/>
  <c r="BT33" i="2"/>
  <c r="BT32" i="2"/>
  <c r="BT31" i="2"/>
  <c r="BT30" i="2"/>
  <c r="BT29" i="2"/>
  <c r="BT28" i="2"/>
  <c r="BT27" i="2"/>
  <c r="BT26" i="2"/>
  <c r="BT25" i="2"/>
  <c r="BT24" i="2"/>
  <c r="BT23" i="2"/>
  <c r="BT22" i="2"/>
  <c r="BT21" i="2"/>
  <c r="BT20" i="2"/>
  <c r="BT19" i="2"/>
  <c r="BT18" i="2"/>
  <c r="BT17" i="2"/>
  <c r="BT16" i="2"/>
  <c r="BT15" i="2"/>
  <c r="BT14" i="2"/>
  <c r="BT13" i="2"/>
  <c r="BT12" i="2"/>
  <c r="BT11" i="2"/>
  <c r="BT10" i="2"/>
  <c r="BT9" i="2"/>
  <c r="BT8" i="2"/>
  <c r="BT7" i="2"/>
  <c r="BT6" i="2"/>
  <c r="BT5" i="2"/>
  <c r="BT4" i="2"/>
  <c r="BT3" i="2"/>
  <c r="BS27" i="1"/>
  <c r="BR27" i="1"/>
  <c r="BQ27" i="1"/>
  <c r="BP27" i="1"/>
  <c r="BO27" i="1"/>
  <c r="BN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BT3" i="1"/>
  <c r="BL27" i="2"/>
  <c r="BL28" i="2"/>
  <c r="BL29" i="2"/>
  <c r="BL30" i="2"/>
  <c r="BL31" i="2"/>
  <c r="BL3" i="2"/>
  <c r="BL4" i="2"/>
  <c r="BL5" i="2"/>
  <c r="BL6" i="2"/>
  <c r="BL7" i="2"/>
  <c r="BL8" i="2"/>
  <c r="BL9" i="2"/>
  <c r="BL10" i="2"/>
  <c r="BL11" i="2"/>
  <c r="BL12" i="2"/>
  <c r="BL13" i="2"/>
  <c r="BL14" i="2"/>
  <c r="BL15" i="2"/>
  <c r="BL16" i="2"/>
  <c r="BL17" i="2"/>
  <c r="BL18" i="2"/>
  <c r="BL19" i="2"/>
  <c r="BL20" i="2"/>
  <c r="BL22" i="1"/>
  <c r="BL6" i="1"/>
  <c r="BL7" i="1"/>
  <c r="BL8" i="1"/>
  <c r="BL9" i="1"/>
  <c r="BL10" i="1"/>
  <c r="BK35" i="2"/>
  <c r="BJ35" i="2"/>
  <c r="BI35" i="2"/>
  <c r="BH35" i="2"/>
  <c r="BG35" i="2"/>
  <c r="BF35" i="2"/>
  <c r="BL34" i="2"/>
  <c r="BL33" i="2"/>
  <c r="BL32" i="2"/>
  <c r="BL26" i="2"/>
  <c r="BL25" i="2"/>
  <c r="BL24" i="2"/>
  <c r="BL23" i="2"/>
  <c r="BL22" i="2"/>
  <c r="BL21" i="2"/>
  <c r="BK27" i="1"/>
  <c r="BJ27" i="1"/>
  <c r="BI27" i="1"/>
  <c r="BH27" i="1"/>
  <c r="BG27" i="1"/>
  <c r="BF27" i="1"/>
  <c r="BL26" i="1"/>
  <c r="BL25" i="1"/>
  <c r="BL24" i="1"/>
  <c r="BL23" i="1"/>
  <c r="BL21" i="1"/>
  <c r="BL20" i="1"/>
  <c r="BL19" i="1"/>
  <c r="BL18" i="1"/>
  <c r="BL17" i="1"/>
  <c r="BL16" i="1"/>
  <c r="BL15" i="1"/>
  <c r="BL14" i="1"/>
  <c r="BL13" i="1"/>
  <c r="BL12" i="1"/>
  <c r="BL11" i="1"/>
  <c r="BL5" i="1"/>
  <c r="BL4" i="1"/>
  <c r="BL3" i="1"/>
  <c r="CB35" i="2" l="1"/>
  <c r="CB27" i="1"/>
  <c r="BT27" i="1"/>
  <c r="BT35" i="2"/>
  <c r="BL27" i="1"/>
  <c r="BL35" i="2"/>
  <c r="BD5" i="1" l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4" i="1"/>
  <c r="BD3" i="1"/>
  <c r="BC27" i="1"/>
  <c r="BB27" i="1"/>
  <c r="BA27" i="1"/>
  <c r="AZ27" i="1"/>
  <c r="AY27" i="1"/>
  <c r="AX27" i="1"/>
  <c r="BC35" i="2"/>
  <c r="BB35" i="2"/>
  <c r="BA35" i="2"/>
  <c r="AZ35" i="2"/>
  <c r="AY35" i="2"/>
  <c r="AX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BD3" i="2"/>
  <c r="AV6" i="1"/>
  <c r="AV7" i="1"/>
  <c r="AU27" i="1"/>
  <c r="AT27" i="1"/>
  <c r="AS27" i="1"/>
  <c r="AR27" i="1"/>
  <c r="AQ27" i="1"/>
  <c r="AP27" i="1"/>
  <c r="AV26" i="1"/>
  <c r="AV25" i="1"/>
  <c r="AV19" i="1"/>
  <c r="AV24" i="1"/>
  <c r="AV23" i="1"/>
  <c r="AV22" i="1"/>
  <c r="AV20" i="1"/>
  <c r="AV18" i="1"/>
  <c r="AV17" i="1"/>
  <c r="AV16" i="1"/>
  <c r="AV15" i="1"/>
  <c r="AV14" i="1"/>
  <c r="AV13" i="1"/>
  <c r="AV12" i="1"/>
  <c r="AV11" i="1"/>
  <c r="AV21" i="1"/>
  <c r="AV10" i="1"/>
  <c r="AV9" i="1"/>
  <c r="AV8" i="1"/>
  <c r="AV5" i="1"/>
  <c r="AV4" i="1"/>
  <c r="AV3" i="1"/>
  <c r="AV27" i="2"/>
  <c r="AU35" i="2"/>
  <c r="AT35" i="2"/>
  <c r="AS35" i="2"/>
  <c r="AR35" i="2"/>
  <c r="AQ35" i="2"/>
  <c r="AP35" i="2"/>
  <c r="AV34" i="2"/>
  <c r="AV33" i="2"/>
  <c r="AV32" i="2"/>
  <c r="AV24" i="2"/>
  <c r="AV31" i="2"/>
  <c r="AV30" i="2"/>
  <c r="AV29" i="2"/>
  <c r="AV28" i="2"/>
  <c r="AV25" i="2"/>
  <c r="AV23" i="2"/>
  <c r="AV22" i="2"/>
  <c r="AV21" i="2"/>
  <c r="AV20" i="2"/>
  <c r="AV19" i="2"/>
  <c r="AV18" i="2"/>
  <c r="AV17" i="2"/>
  <c r="AV16" i="2"/>
  <c r="AV15" i="2"/>
  <c r="AV14" i="2"/>
  <c r="AV13" i="2"/>
  <c r="AV26" i="2"/>
  <c r="AV12" i="2"/>
  <c r="AV11" i="2"/>
  <c r="AV10" i="2"/>
  <c r="AV9" i="2"/>
  <c r="AV8" i="2"/>
  <c r="AV7" i="2"/>
  <c r="AV6" i="2"/>
  <c r="AV5" i="2"/>
  <c r="AV4" i="2"/>
  <c r="AV3" i="2"/>
  <c r="BD27" i="1" l="1"/>
  <c r="BD35" i="2"/>
  <c r="AV27" i="1"/>
  <c r="AV35" i="2"/>
  <c r="AN11" i="2"/>
  <c r="AN12" i="2"/>
  <c r="AM35" i="2" l="1"/>
  <c r="AL35" i="2"/>
  <c r="AK35" i="2"/>
  <c r="AJ35" i="2"/>
  <c r="AI35" i="2"/>
  <c r="AH35" i="2"/>
  <c r="AN34" i="2"/>
  <c r="AN33" i="2"/>
  <c r="AN32" i="2"/>
  <c r="AN24" i="2"/>
  <c r="AN31" i="2"/>
  <c r="AN30" i="2"/>
  <c r="AN29" i="2"/>
  <c r="AN28" i="2"/>
  <c r="AN27" i="2"/>
  <c r="AN25" i="2"/>
  <c r="AN23" i="2"/>
  <c r="AN22" i="2"/>
  <c r="AN21" i="2"/>
  <c r="AN20" i="2"/>
  <c r="AN19" i="2"/>
  <c r="AN18" i="2"/>
  <c r="AN17" i="2"/>
  <c r="AN16" i="2"/>
  <c r="AN15" i="2"/>
  <c r="AN14" i="2"/>
  <c r="AN13" i="2"/>
  <c r="AN26" i="2"/>
  <c r="AN10" i="2"/>
  <c r="AN9" i="2"/>
  <c r="AN8" i="2"/>
  <c r="AN7" i="2"/>
  <c r="AN6" i="2"/>
  <c r="AN5" i="2"/>
  <c r="AN4" i="2"/>
  <c r="AN3" i="2"/>
  <c r="AN35" i="2" l="1"/>
  <c r="AM27" i="1"/>
  <c r="AL27" i="1"/>
  <c r="AK27" i="1"/>
  <c r="AJ27" i="1"/>
  <c r="AI27" i="1"/>
  <c r="AH27" i="1"/>
  <c r="AN26" i="1"/>
  <c r="AN25" i="1"/>
  <c r="AN19" i="1"/>
  <c r="AN24" i="1"/>
  <c r="AN23" i="1"/>
  <c r="AN22" i="1"/>
  <c r="AN20" i="1"/>
  <c r="AN18" i="1"/>
  <c r="AN17" i="1"/>
  <c r="AN16" i="1"/>
  <c r="AN15" i="1"/>
  <c r="AN14" i="1"/>
  <c r="AN13" i="1"/>
  <c r="AN12" i="1"/>
  <c r="AN11" i="1"/>
  <c r="AN21" i="1"/>
  <c r="AN10" i="1"/>
  <c r="AN9" i="1"/>
  <c r="AN8" i="1"/>
  <c r="AN7" i="1"/>
  <c r="AN6" i="1"/>
  <c r="AN5" i="1"/>
  <c r="AN4" i="1"/>
  <c r="AN3" i="1"/>
  <c r="AN27" i="1" l="1"/>
  <c r="AF4" i="2"/>
  <c r="AF5" i="2"/>
  <c r="AF6" i="2"/>
  <c r="AF7" i="2"/>
  <c r="AF8" i="2"/>
  <c r="AF9" i="2"/>
  <c r="AF10" i="2"/>
  <c r="AF11" i="2"/>
  <c r="AF12" i="2"/>
  <c r="AF26" i="2"/>
  <c r="AF13" i="2"/>
  <c r="AF14" i="2"/>
  <c r="AF15" i="2"/>
  <c r="AF16" i="2"/>
  <c r="AF17" i="2"/>
  <c r="AF18" i="2"/>
  <c r="AF19" i="2"/>
  <c r="AF20" i="2"/>
  <c r="AF21" i="2"/>
  <c r="AF22" i="2"/>
  <c r="AF23" i="2"/>
  <c r="AF25" i="2"/>
  <c r="AF27" i="2"/>
  <c r="AF28" i="2"/>
  <c r="AF29" i="2"/>
  <c r="AF30" i="2"/>
  <c r="AF31" i="2"/>
  <c r="AF24" i="2"/>
  <c r="AF32" i="2"/>
  <c r="AF33" i="2"/>
  <c r="AF34" i="2"/>
  <c r="AF3" i="2"/>
  <c r="X4" i="1"/>
  <c r="X5" i="1"/>
  <c r="X6" i="1"/>
  <c r="X7" i="1"/>
  <c r="X8" i="1"/>
  <c r="X9" i="1"/>
  <c r="X10" i="1"/>
  <c r="X21" i="1"/>
  <c r="X11" i="1"/>
  <c r="X12" i="1"/>
  <c r="X13" i="1"/>
  <c r="X14" i="1"/>
  <c r="X15" i="1"/>
  <c r="X16" i="1"/>
  <c r="X17" i="1"/>
  <c r="X18" i="1"/>
  <c r="X20" i="1"/>
  <c r="X22" i="1"/>
  <c r="X23" i="1"/>
  <c r="X24" i="1"/>
  <c r="X19" i="1"/>
  <c r="X25" i="1"/>
  <c r="X26" i="1"/>
  <c r="P4" i="1"/>
  <c r="P5" i="1"/>
  <c r="P6" i="1"/>
  <c r="P7" i="1"/>
  <c r="P8" i="1"/>
  <c r="P9" i="1"/>
  <c r="P10" i="1"/>
  <c r="P21" i="1"/>
  <c r="P11" i="1"/>
  <c r="P12" i="1"/>
  <c r="P13" i="1"/>
  <c r="P14" i="1"/>
  <c r="P15" i="1"/>
  <c r="P16" i="1"/>
  <c r="P17" i="1"/>
  <c r="P18" i="1"/>
  <c r="P20" i="1"/>
  <c r="P22" i="1"/>
  <c r="P23" i="1"/>
  <c r="P24" i="1"/>
  <c r="P19" i="1"/>
  <c r="P25" i="1"/>
  <c r="P26" i="1"/>
  <c r="H4" i="1"/>
  <c r="H5" i="1"/>
  <c r="H6" i="1"/>
  <c r="H7" i="1"/>
  <c r="H8" i="1"/>
  <c r="H9" i="1"/>
  <c r="H10" i="1"/>
  <c r="H21" i="1"/>
  <c r="H11" i="1"/>
  <c r="H12" i="1"/>
  <c r="H13" i="1"/>
  <c r="H14" i="1"/>
  <c r="H15" i="1"/>
  <c r="H16" i="1"/>
  <c r="H17" i="1"/>
  <c r="H18" i="1"/>
  <c r="H20" i="1"/>
  <c r="H22" i="1"/>
  <c r="H23" i="1"/>
  <c r="H24" i="1"/>
  <c r="H19" i="1"/>
  <c r="H25" i="1"/>
  <c r="H26" i="1"/>
  <c r="AF4" i="1"/>
  <c r="AF5" i="1"/>
  <c r="AF6" i="1"/>
  <c r="AF7" i="1"/>
  <c r="AF8" i="1"/>
  <c r="AF9" i="1"/>
  <c r="AF10" i="1"/>
  <c r="AF21" i="1"/>
  <c r="AF11" i="1"/>
  <c r="AF12" i="1"/>
  <c r="AF13" i="1"/>
  <c r="AF14" i="1"/>
  <c r="AF15" i="1"/>
  <c r="AF16" i="1"/>
  <c r="AF17" i="1"/>
  <c r="AF18" i="1"/>
  <c r="AF20" i="1"/>
  <c r="AF22" i="1"/>
  <c r="AF23" i="1"/>
  <c r="AF24" i="1"/>
  <c r="AF19" i="1"/>
  <c r="AF25" i="1"/>
  <c r="AF26" i="1"/>
  <c r="AE35" i="2"/>
  <c r="AD35" i="2"/>
  <c r="AC35" i="2"/>
  <c r="AB35" i="2"/>
  <c r="AA35" i="2"/>
  <c r="Z35" i="2"/>
  <c r="AE27" i="1"/>
  <c r="AD27" i="1"/>
  <c r="AC27" i="1"/>
  <c r="AB27" i="1"/>
  <c r="AA27" i="1"/>
  <c r="Z27" i="1"/>
  <c r="AF3" i="1"/>
  <c r="AF35" i="2" l="1"/>
  <c r="AF27" i="1"/>
  <c r="C35" i="2"/>
  <c r="D35" i="2"/>
  <c r="E35" i="2"/>
  <c r="F35" i="2"/>
  <c r="G35" i="2"/>
  <c r="J35" i="2"/>
  <c r="K35" i="2"/>
  <c r="L35" i="2"/>
  <c r="M35" i="2"/>
  <c r="N35" i="2"/>
  <c r="O35" i="2"/>
  <c r="R35" i="2"/>
  <c r="S35" i="2"/>
  <c r="T35" i="2"/>
  <c r="U35" i="2"/>
  <c r="V35" i="2"/>
  <c r="W35" i="2"/>
  <c r="B35" i="2"/>
  <c r="X4" i="2"/>
  <c r="X6" i="2"/>
  <c r="X7" i="2"/>
  <c r="X8" i="2"/>
  <c r="X9" i="2"/>
  <c r="X10" i="2"/>
  <c r="X11" i="2"/>
  <c r="X12" i="2"/>
  <c r="X26" i="2"/>
  <c r="X13" i="2"/>
  <c r="X14" i="2"/>
  <c r="X15" i="2"/>
  <c r="X16" i="2"/>
  <c r="X17" i="2"/>
  <c r="X18" i="2"/>
  <c r="X19" i="2"/>
  <c r="X20" i="2"/>
  <c r="X21" i="2"/>
  <c r="X22" i="2"/>
  <c r="X23" i="2"/>
  <c r="X25" i="2"/>
  <c r="X27" i="2"/>
  <c r="X28" i="2"/>
  <c r="X29" i="2"/>
  <c r="X30" i="2"/>
  <c r="X31" i="2"/>
  <c r="X24" i="2"/>
  <c r="X32" i="2"/>
  <c r="X33" i="2"/>
  <c r="X34" i="2"/>
  <c r="X3" i="2"/>
  <c r="P4" i="2"/>
  <c r="P6" i="2"/>
  <c r="P7" i="2"/>
  <c r="P8" i="2"/>
  <c r="P9" i="2"/>
  <c r="P10" i="2"/>
  <c r="P11" i="2"/>
  <c r="P12" i="2"/>
  <c r="P26" i="2"/>
  <c r="P13" i="2"/>
  <c r="P14" i="2"/>
  <c r="P15" i="2"/>
  <c r="P16" i="2"/>
  <c r="P17" i="2"/>
  <c r="P18" i="2"/>
  <c r="P19" i="2"/>
  <c r="P20" i="2"/>
  <c r="P21" i="2"/>
  <c r="P22" i="2"/>
  <c r="P23" i="2"/>
  <c r="P25" i="2"/>
  <c r="P27" i="2"/>
  <c r="P28" i="2"/>
  <c r="P29" i="2"/>
  <c r="P30" i="2"/>
  <c r="P31" i="2"/>
  <c r="P24" i="2"/>
  <c r="P32" i="2"/>
  <c r="P33" i="2"/>
  <c r="P34" i="2"/>
  <c r="P3" i="2"/>
  <c r="H4" i="2"/>
  <c r="H6" i="2"/>
  <c r="H7" i="2"/>
  <c r="H8" i="2"/>
  <c r="H9" i="2"/>
  <c r="H10" i="2"/>
  <c r="H11" i="2"/>
  <c r="H12" i="2"/>
  <c r="H26" i="2"/>
  <c r="H13" i="2"/>
  <c r="H14" i="2"/>
  <c r="H15" i="2"/>
  <c r="H16" i="2"/>
  <c r="H17" i="2"/>
  <c r="H18" i="2"/>
  <c r="H19" i="2"/>
  <c r="H20" i="2"/>
  <c r="H21" i="2"/>
  <c r="H22" i="2"/>
  <c r="H23" i="2"/>
  <c r="H25" i="2"/>
  <c r="H27" i="2"/>
  <c r="H28" i="2"/>
  <c r="H29" i="2"/>
  <c r="H30" i="2"/>
  <c r="H31" i="2"/>
  <c r="H24" i="2"/>
  <c r="H32" i="2"/>
  <c r="H33" i="2"/>
  <c r="H34" i="2"/>
  <c r="H3" i="2"/>
  <c r="C27" i="1"/>
  <c r="D27" i="1"/>
  <c r="E27" i="1"/>
  <c r="F27" i="1"/>
  <c r="G27" i="1"/>
  <c r="J27" i="1"/>
  <c r="K27" i="1"/>
  <c r="L27" i="1"/>
  <c r="M27" i="1"/>
  <c r="N27" i="1"/>
  <c r="O27" i="1"/>
  <c r="R27" i="1"/>
  <c r="S27" i="1"/>
  <c r="T27" i="1"/>
  <c r="U27" i="1"/>
  <c r="V27" i="1"/>
  <c r="W27" i="1"/>
  <c r="B27" i="1"/>
  <c r="X3" i="1"/>
  <c r="P3" i="1"/>
  <c r="H3" i="1"/>
  <c r="X35" i="2" l="1"/>
  <c r="P35" i="2"/>
  <c r="H35" i="2"/>
  <c r="P27" i="1"/>
  <c r="H27" i="1"/>
  <c r="X27" i="1"/>
</calcChain>
</file>

<file path=xl/sharedStrings.xml><?xml version="1.0" encoding="utf-8"?>
<sst xmlns="http://schemas.openxmlformats.org/spreadsheetml/2006/main" count="222" uniqueCount="67">
  <si>
    <t>Northern</t>
  </si>
  <si>
    <t>Northeastern</t>
  </si>
  <si>
    <t>Milwaukee</t>
  </si>
  <si>
    <t>Southern</t>
  </si>
  <si>
    <t>Southeastern</t>
  </si>
  <si>
    <t>Western</t>
  </si>
  <si>
    <t>All Savers Insurance Company</t>
  </si>
  <si>
    <t>Celtic Insurance Company</t>
  </si>
  <si>
    <t>Common Ground Healthcare Cooperative</t>
  </si>
  <si>
    <t>Compcare Health Services Insurance Corporation</t>
  </si>
  <si>
    <t>Dean Health Plan, Inc.</t>
  </si>
  <si>
    <t>Group Health Cooperative of South Central Wisconsin</t>
  </si>
  <si>
    <t>Health Tradition Health Plan</t>
  </si>
  <si>
    <t>Humana Insurance Company</t>
  </si>
  <si>
    <t>Managed Health Services Insurance Corp.</t>
  </si>
  <si>
    <t>MercyCare HMO, Inc.</t>
  </si>
  <si>
    <t>Molina Healthcare of Wisconsin, Inc.</t>
  </si>
  <si>
    <t>Network Health Plan</t>
  </si>
  <si>
    <t>Security Health Plan of Wisconsin, Inc.</t>
  </si>
  <si>
    <t>Time Insurance Company</t>
  </si>
  <si>
    <t>UnitedHealthcare Life Insurance Company</t>
  </si>
  <si>
    <t>Wisconsin Physicians Service Insurance Corporation</t>
  </si>
  <si>
    <t>WPS Health Plan, Inc.</t>
  </si>
  <si>
    <t>Company Name</t>
  </si>
  <si>
    <t>Statewide</t>
  </si>
  <si>
    <t>Single Risk Pool Individual Market</t>
  </si>
  <si>
    <t>Number of WI Covered Lives as of 12/31/2014</t>
  </si>
  <si>
    <t>Number of WI Covered Lives as of 12/31/2015</t>
  </si>
  <si>
    <t>Number of Covered Lives as of 12/31/2016</t>
  </si>
  <si>
    <t>Total</t>
  </si>
  <si>
    <t>Aetna Life Insurance Company</t>
  </si>
  <si>
    <t>Blue Cross Blue Shield of Wisconsin</t>
  </si>
  <si>
    <t>Federated Mutual Insurance Company</t>
  </si>
  <si>
    <t>Group Health Cooperative of Eau Claire</t>
  </si>
  <si>
    <t>HealthPartners Insurance Company</t>
  </si>
  <si>
    <t>Humana Wisconsin Health Organization Insurance Corporation</t>
  </si>
  <si>
    <t>John Alden Life Insurance Company</t>
  </si>
  <si>
    <t>Medica Insurance Company</t>
  </si>
  <si>
    <t>Medical Associates Clinic Health Plan of Wisconsin, The</t>
  </si>
  <si>
    <t>MercyCare Insurance Company</t>
  </si>
  <si>
    <t>Pekin Life Insurance Company</t>
  </si>
  <si>
    <t>Standard Security Life Insurance Company of New York</t>
  </si>
  <si>
    <t>UnitedHealthcare Insurance Company</t>
  </si>
  <si>
    <t>UnitedHealthcare of Wisconsin, Inc.</t>
  </si>
  <si>
    <t>US Health and Life Insurance Company</t>
  </si>
  <si>
    <t>Number of WI Covered Lives as of 12/31/2016</t>
  </si>
  <si>
    <t>Single Risk Pool Small Group Market</t>
  </si>
  <si>
    <t>Aspirus Arise Health Plan of Wisconsin, Inc.</t>
  </si>
  <si>
    <t>Number of Covered Lives as of 12/31/2017</t>
  </si>
  <si>
    <t>Number of WI Covered Lives as of 12/31/2017</t>
  </si>
  <si>
    <t>Number of Covered Lives as of 12/31/2018</t>
  </si>
  <si>
    <t>Number of WI Covered Lives as of 12/31/2018</t>
  </si>
  <si>
    <t>Number of WI Covered Lives as of 12/31/2019</t>
  </si>
  <si>
    <t>Quartz Health Benefit Plans Corporation</t>
  </si>
  <si>
    <t>Quartz Health Insurance Corporation</t>
  </si>
  <si>
    <t>Number of Covered Lives as of 12/31/2019</t>
  </si>
  <si>
    <t>Quartz Health Plan Corporation</t>
  </si>
  <si>
    <t>Number of WI Covered Lives as of 12/31/2020</t>
  </si>
  <si>
    <t>Number of Covered Lives as of 12/31/2020</t>
  </si>
  <si>
    <t>Number of Covered Lives as of 12/31/2021</t>
  </si>
  <si>
    <t>Number of WI Covered Lives as of 12/31/2021</t>
  </si>
  <si>
    <t>Number of Covered Lives as of 12/31/2022</t>
  </si>
  <si>
    <t>Number of WI Covered Lives as of 12/31/2022</t>
  </si>
  <si>
    <t>Number of Covered Lives as of 12/31/2023</t>
  </si>
  <si>
    <t>Number of WI Covered Lives as of 12/31/2023</t>
  </si>
  <si>
    <t>Medica Community Health Plan</t>
  </si>
  <si>
    <t>Chorus Community Health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</si>
</sst>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6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C5A695"/>
        <bgColor indexed="64"/>
      </patternFill>
    </fill>
    <fill>
      <patternFill patternType="solid">
        <fgColor rgb="FF92B9D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19" fillId="0" borderId="0" xfId="0" applyFont="1"/>
    <xf numFmtId="0" fontId="18" fillId="0" borderId="10" xfId="0" applyFont="1" applyBorder="1"/>
    <xf numFmtId="0" fontId="19" fillId="0" borderId="10" xfId="0" applyFont="1" applyBorder="1"/>
    <xf numFmtId="3" fontId="21" fillId="0" borderId="10" xfId="0" applyNumberFormat="1" applyFont="1" applyBorder="1"/>
    <xf numFmtId="3" fontId="20" fillId="0" borderId="10" xfId="0" applyNumberFormat="1" applyFont="1" applyBorder="1"/>
    <xf numFmtId="0" fontId="18" fillId="34" borderId="10" xfId="0" applyFont="1" applyFill="1" applyBorder="1"/>
    <xf numFmtId="3" fontId="19" fillId="34" borderId="10" xfId="0" applyNumberFormat="1" applyFont="1" applyFill="1" applyBorder="1"/>
    <xf numFmtId="3" fontId="18" fillId="34" borderId="10" xfId="0" applyNumberFormat="1" applyFont="1" applyFill="1" applyBorder="1"/>
    <xf numFmtId="0" fontId="18" fillId="35" borderId="10" xfId="0" applyFont="1" applyFill="1" applyBorder="1"/>
    <xf numFmtId="3" fontId="19" fillId="35" borderId="10" xfId="0" applyNumberFormat="1" applyFont="1" applyFill="1" applyBorder="1"/>
    <xf numFmtId="3" fontId="18" fillId="35" borderId="10" xfId="0" applyNumberFormat="1" applyFont="1" applyFill="1" applyBorder="1"/>
    <xf numFmtId="0" fontId="18" fillId="36" borderId="10" xfId="0" applyFont="1" applyFill="1" applyBorder="1"/>
    <xf numFmtId="3" fontId="19" fillId="36" borderId="10" xfId="0" applyNumberFormat="1" applyFont="1" applyFill="1" applyBorder="1"/>
    <xf numFmtId="3" fontId="18" fillId="36" borderId="10" xfId="0" applyNumberFormat="1" applyFont="1" applyFill="1" applyBorder="1"/>
    <xf numFmtId="0" fontId="18" fillId="37" borderId="10" xfId="0" applyFont="1" applyFill="1" applyBorder="1"/>
    <xf numFmtId="3" fontId="19" fillId="37" borderId="10" xfId="0" applyNumberFormat="1" applyFont="1" applyFill="1" applyBorder="1"/>
    <xf numFmtId="3" fontId="18" fillId="37" borderId="10" xfId="0" applyNumberFormat="1" applyFont="1" applyFill="1" applyBorder="1"/>
    <xf numFmtId="0" fontId="18" fillId="38" borderId="10" xfId="0" applyFont="1" applyFill="1" applyBorder="1"/>
    <xf numFmtId="3" fontId="19" fillId="38" borderId="10" xfId="0" applyNumberFormat="1" applyFont="1" applyFill="1" applyBorder="1"/>
    <xf numFmtId="3" fontId="18" fillId="38" borderId="10" xfId="0" applyNumberFormat="1" applyFont="1" applyFill="1" applyBorder="1"/>
    <xf numFmtId="0" fontId="18" fillId="39" borderId="10" xfId="0" applyFont="1" applyFill="1" applyBorder="1"/>
    <xf numFmtId="3" fontId="19" fillId="39" borderId="10" xfId="0" applyNumberFormat="1" applyFont="1" applyFill="1" applyBorder="1"/>
    <xf numFmtId="3" fontId="18" fillId="39" borderId="10" xfId="0" applyNumberFormat="1" applyFont="1" applyFill="1" applyBorder="1"/>
    <xf numFmtId="0" fontId="18" fillId="33" borderId="13" xfId="0" applyFont="1" applyFill="1" applyBorder="1"/>
    <xf numFmtId="0" fontId="18" fillId="33" borderId="11" xfId="0" applyFont="1" applyFill="1" applyBorder="1"/>
    <xf numFmtId="0" fontId="18" fillId="33" borderId="12" xfId="0" applyFont="1" applyFill="1" applyBorder="1"/>
    <xf numFmtId="0" fontId="16" fillId="0" borderId="0" xfId="0" applyFont="1"/>
    <xf numFmtId="0" fontId="18" fillId="0" borderId="14" xfId="0" applyFont="1" applyBorder="1"/>
    <xf numFmtId="3" fontId="20" fillId="0" borderId="14" xfId="0" applyNumberFormat="1" applyFont="1" applyBorder="1"/>
    <xf numFmtId="3" fontId="21" fillId="0" borderId="14" xfId="0" applyNumberFormat="1" applyFont="1" applyBorder="1"/>
    <xf numFmtId="0" fontId="18" fillId="35" borderId="15" xfId="0" applyFont="1" applyFill="1" applyBorder="1"/>
    <xf numFmtId="3" fontId="19" fillId="35" borderId="15" xfId="0" applyNumberFormat="1" applyFont="1" applyFill="1" applyBorder="1"/>
    <xf numFmtId="3" fontId="18" fillId="35" borderId="15" xfId="0" applyNumberFormat="1" applyFont="1" applyFill="1" applyBorder="1"/>
    <xf numFmtId="0" fontId="18" fillId="0" borderId="11" xfId="0" applyFont="1" applyBorder="1" applyAlignment="1">
      <alignment horizontal="center"/>
    </xf>
    <xf numFmtId="0" fontId="18" fillId="40" borderId="11" xfId="0" applyFont="1" applyFill="1" applyBorder="1"/>
    <xf numFmtId="3" fontId="20" fillId="40" borderId="12" xfId="0" applyNumberFormat="1" applyFont="1" applyFill="1" applyBorder="1"/>
    <xf numFmtId="3" fontId="21" fillId="40" borderId="13" xfId="0" applyNumberFormat="1" applyFont="1" applyFill="1" applyBorder="1"/>
    <xf numFmtId="0" fontId="18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B9DA"/>
      <color rgb="FFC5A695"/>
      <color rgb="FFFF8585"/>
      <color rgb="FFB2DE82"/>
      <color rgb="FFFFF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7"/>
  <sheetViews>
    <sheetView zoomScale="85" zoomScaleNormal="85" workbookViewId="0">
      <pane xSplit="1" topLeftCell="BF1" activePane="topRight" state="frozen"/>
      <selection pane="topRight" activeCell="CA23" sqref="CA23"/>
    </sheetView>
  </sheetViews>
  <sheetFormatPr defaultColWidth="8.85546875" defaultRowHeight="15.75" x14ac:dyDescent="0.25"/>
  <cols>
    <col min="1" max="1" width="52.28515625" style="1" bestFit="1" customWidth="1"/>
    <col min="2" max="2" width="11.28515625" style="1" bestFit="1" customWidth="1"/>
    <col min="3" max="3" width="13.5703125" style="1" bestFit="1" customWidth="1"/>
    <col min="4" max="4" width="9.5703125" style="1" bestFit="1" customWidth="1"/>
    <col min="5" max="5" width="13.5703125" style="1" bestFit="1" customWidth="1"/>
    <col min="6" max="6" width="9.5703125" style="1" bestFit="1" customWidth="1"/>
    <col min="7" max="7" width="8.85546875" style="1"/>
    <col min="8" max="8" width="10.28515625" style="1" bestFit="1" customWidth="1"/>
    <col min="9" max="9" width="4.85546875" style="1" customWidth="1"/>
    <col min="10" max="10" width="11.28515625" style="1" bestFit="1" customWidth="1"/>
    <col min="11" max="11" width="13.5703125" style="1" bestFit="1" customWidth="1"/>
    <col min="12" max="12" width="9.5703125" style="1" bestFit="1" customWidth="1"/>
    <col min="13" max="13" width="13.5703125" style="1" bestFit="1" customWidth="1"/>
    <col min="14" max="14" width="9.5703125" style="1" bestFit="1" customWidth="1"/>
    <col min="15" max="15" width="8.85546875" style="1"/>
    <col min="16" max="16" width="10.28515625" style="1" bestFit="1" customWidth="1"/>
    <col min="17" max="17" width="4.85546875" style="1" customWidth="1"/>
    <col min="18" max="18" width="11.28515625" style="1" bestFit="1" customWidth="1"/>
    <col min="19" max="19" width="13.5703125" style="1" bestFit="1" customWidth="1"/>
    <col min="20" max="20" width="9.5703125" style="1" bestFit="1" customWidth="1"/>
    <col min="21" max="21" width="13.5703125" style="1" bestFit="1" customWidth="1"/>
    <col min="22" max="22" width="9.5703125" style="1" bestFit="1" customWidth="1"/>
    <col min="23" max="23" width="8.85546875" style="1"/>
    <col min="24" max="24" width="10.28515625" style="1" bestFit="1" customWidth="1"/>
    <col min="25" max="25" width="4.85546875" style="1" customWidth="1"/>
    <col min="26" max="26" width="11.28515625" style="1" bestFit="1" customWidth="1"/>
    <col min="27" max="27" width="13.5703125" style="1" bestFit="1" customWidth="1"/>
    <col min="28" max="28" width="9.5703125" style="1" bestFit="1" customWidth="1"/>
    <col min="29" max="29" width="13.5703125" style="1" bestFit="1" customWidth="1"/>
    <col min="30" max="30" width="9.5703125" style="1" bestFit="1" customWidth="1"/>
    <col min="31" max="31" width="8.85546875" style="1"/>
    <col min="32" max="32" width="10.28515625" style="1" bestFit="1" customWidth="1"/>
    <col min="33" max="33" width="4.85546875" style="1" customWidth="1"/>
    <col min="34" max="34" width="11.28515625" style="1" bestFit="1" customWidth="1"/>
    <col min="35" max="35" width="13.5703125" style="1" bestFit="1" customWidth="1"/>
    <col min="36" max="36" width="9.5703125" style="1" bestFit="1" customWidth="1"/>
    <col min="37" max="37" width="13.5703125" style="1" bestFit="1" customWidth="1"/>
    <col min="38" max="38" width="9.5703125" style="1" bestFit="1" customWidth="1"/>
    <col min="39" max="39" width="8.85546875" style="1"/>
    <col min="40" max="40" width="10.28515625" style="1" bestFit="1" customWidth="1"/>
    <col min="41" max="41" width="4.85546875" style="1" customWidth="1"/>
    <col min="42" max="42" width="11.28515625" style="1" bestFit="1" customWidth="1"/>
    <col min="43" max="43" width="13.5703125" style="1" bestFit="1" customWidth="1"/>
    <col min="44" max="44" width="9.5703125" style="1" bestFit="1" customWidth="1"/>
    <col min="45" max="45" width="13.5703125" style="1" bestFit="1" customWidth="1"/>
    <col min="46" max="46" width="9.5703125" style="1" bestFit="1" customWidth="1"/>
    <col min="47" max="47" width="8.85546875" style="1"/>
    <col min="48" max="48" width="10.28515625" style="1" bestFit="1" customWidth="1"/>
    <col min="49" max="49" width="4.85546875" style="1" customWidth="1"/>
    <col min="50" max="50" width="11.28515625" style="1" bestFit="1" customWidth="1"/>
    <col min="51" max="51" width="13.5703125" style="1" bestFit="1" customWidth="1"/>
    <col min="52" max="52" width="9.5703125" style="1" bestFit="1" customWidth="1"/>
    <col min="53" max="53" width="13.5703125" style="1" bestFit="1" customWidth="1"/>
    <col min="54" max="54" width="9.5703125" style="1" bestFit="1" customWidth="1"/>
    <col min="55" max="55" width="8.85546875" style="1"/>
    <col min="56" max="56" width="10.28515625" style="1" bestFit="1" customWidth="1"/>
    <col min="57" max="57" width="5" style="1" customWidth="1"/>
    <col min="58" max="58" width="11.5703125" style="1" bestFit="1" customWidth="1"/>
    <col min="59" max="59" width="13.5703125" style="1" bestFit="1" customWidth="1"/>
    <col min="60" max="60" width="9.5703125" style="1" bestFit="1" customWidth="1"/>
    <col min="61" max="61" width="13.5703125" style="1" bestFit="1" customWidth="1"/>
    <col min="62" max="62" width="9.5703125" style="1" bestFit="1" customWidth="1"/>
    <col min="63" max="63" width="9.140625" style="1" bestFit="1" customWidth="1"/>
    <col min="64" max="64" width="10.42578125" style="1" bestFit="1" customWidth="1"/>
    <col min="65" max="65" width="5" style="1" customWidth="1"/>
    <col min="66" max="72" width="12.5703125" style="1" customWidth="1"/>
    <col min="73" max="73" width="4.42578125" style="1" customWidth="1"/>
    <col min="74" max="74" width="11.5703125" style="1" customWidth="1"/>
    <col min="75" max="75" width="14.85546875" style="1" customWidth="1"/>
    <col min="76" max="76" width="10.140625" style="1" customWidth="1"/>
    <col min="77" max="77" width="15" style="1" bestFit="1" customWidth="1"/>
    <col min="78" max="78" width="10.5703125" style="1" bestFit="1" customWidth="1"/>
    <col min="79" max="79" width="9.7109375" style="1" bestFit="1" customWidth="1"/>
    <col min="80" max="16384" width="8.85546875" style="1"/>
  </cols>
  <sheetData>
    <row r="1" spans="1:80" x14ac:dyDescent="0.25">
      <c r="A1" s="6" t="s">
        <v>25</v>
      </c>
      <c r="B1" s="38" t="s">
        <v>26</v>
      </c>
      <c r="C1" s="38"/>
      <c r="D1" s="38"/>
      <c r="E1" s="38"/>
      <c r="F1" s="38"/>
      <c r="G1" s="38"/>
      <c r="H1" s="38"/>
      <c r="I1" s="34"/>
      <c r="J1" s="38" t="s">
        <v>27</v>
      </c>
      <c r="K1" s="38"/>
      <c r="L1" s="38"/>
      <c r="M1" s="38"/>
      <c r="N1" s="38"/>
      <c r="O1" s="38"/>
      <c r="P1" s="38"/>
      <c r="Q1" s="34"/>
      <c r="R1" s="38" t="s">
        <v>28</v>
      </c>
      <c r="S1" s="38"/>
      <c r="T1" s="38"/>
      <c r="U1" s="38"/>
      <c r="V1" s="38"/>
      <c r="W1" s="38"/>
      <c r="X1" s="38"/>
      <c r="Y1" s="34"/>
      <c r="Z1" s="38" t="s">
        <v>48</v>
      </c>
      <c r="AA1" s="38"/>
      <c r="AB1" s="38"/>
      <c r="AC1" s="38"/>
      <c r="AD1" s="38"/>
      <c r="AE1" s="38"/>
      <c r="AF1" s="38"/>
      <c r="AG1" s="34"/>
      <c r="AH1" s="38" t="s">
        <v>50</v>
      </c>
      <c r="AI1" s="38"/>
      <c r="AJ1" s="38"/>
      <c r="AK1" s="38"/>
      <c r="AL1" s="38"/>
      <c r="AM1" s="38"/>
      <c r="AN1" s="38"/>
      <c r="AO1" s="34"/>
      <c r="AP1" s="38" t="s">
        <v>55</v>
      </c>
      <c r="AQ1" s="38"/>
      <c r="AR1" s="38"/>
      <c r="AS1" s="38"/>
      <c r="AT1" s="38"/>
      <c r="AU1" s="38"/>
      <c r="AV1" s="38"/>
      <c r="AW1" s="34"/>
      <c r="AX1" s="38" t="s">
        <v>58</v>
      </c>
      <c r="AY1" s="38"/>
      <c r="AZ1" s="38"/>
      <c r="BA1" s="38"/>
      <c r="BB1" s="38"/>
      <c r="BC1" s="38"/>
      <c r="BD1" s="38"/>
      <c r="BE1" s="34"/>
      <c r="BF1" s="38" t="s">
        <v>59</v>
      </c>
      <c r="BG1" s="38"/>
      <c r="BH1" s="38"/>
      <c r="BI1" s="38"/>
      <c r="BJ1" s="38"/>
      <c r="BK1" s="38"/>
      <c r="BL1" s="38"/>
      <c r="BM1" s="34"/>
      <c r="BN1" s="38" t="s">
        <v>61</v>
      </c>
      <c r="BO1" s="38"/>
      <c r="BP1" s="38"/>
      <c r="BQ1" s="38"/>
      <c r="BR1" s="38"/>
      <c r="BS1" s="38"/>
      <c r="BT1" s="38"/>
      <c r="BU1" s="34"/>
      <c r="BV1" s="38" t="s">
        <v>63</v>
      </c>
      <c r="BW1" s="38"/>
      <c r="BX1" s="38"/>
      <c r="BY1" s="38"/>
      <c r="BZ1" s="38"/>
      <c r="CA1" s="38"/>
      <c r="CB1" s="38"/>
    </row>
    <row r="2" spans="1:80" x14ac:dyDescent="0.25">
      <c r="A2" s="2" t="s">
        <v>23</v>
      </c>
      <c r="B2" s="9" t="s">
        <v>2</v>
      </c>
      <c r="C2" s="12" t="s">
        <v>1</v>
      </c>
      <c r="D2" s="6" t="s">
        <v>0</v>
      </c>
      <c r="E2" s="15" t="s">
        <v>4</v>
      </c>
      <c r="F2" s="21" t="s">
        <v>3</v>
      </c>
      <c r="G2" s="18" t="s">
        <v>5</v>
      </c>
      <c r="H2" s="28" t="s">
        <v>24</v>
      </c>
      <c r="I2" s="35"/>
      <c r="J2" s="31" t="s">
        <v>2</v>
      </c>
      <c r="K2" s="12" t="s">
        <v>1</v>
      </c>
      <c r="L2" s="6" t="s">
        <v>0</v>
      </c>
      <c r="M2" s="15" t="s">
        <v>4</v>
      </c>
      <c r="N2" s="21" t="s">
        <v>3</v>
      </c>
      <c r="O2" s="18" t="s">
        <v>5</v>
      </c>
      <c r="P2" s="2" t="s">
        <v>24</v>
      </c>
      <c r="Q2" s="35"/>
      <c r="R2" s="9" t="s">
        <v>2</v>
      </c>
      <c r="S2" s="12" t="s">
        <v>1</v>
      </c>
      <c r="T2" s="6" t="s">
        <v>0</v>
      </c>
      <c r="U2" s="15" t="s">
        <v>4</v>
      </c>
      <c r="V2" s="21" t="s">
        <v>3</v>
      </c>
      <c r="W2" s="18" t="s">
        <v>5</v>
      </c>
      <c r="X2" s="2" t="s">
        <v>24</v>
      </c>
      <c r="Y2" s="35"/>
      <c r="Z2" s="9" t="s">
        <v>2</v>
      </c>
      <c r="AA2" s="12" t="s">
        <v>1</v>
      </c>
      <c r="AB2" s="6" t="s">
        <v>0</v>
      </c>
      <c r="AC2" s="15" t="s">
        <v>4</v>
      </c>
      <c r="AD2" s="21" t="s">
        <v>3</v>
      </c>
      <c r="AE2" s="18" t="s">
        <v>5</v>
      </c>
      <c r="AF2" s="2" t="s">
        <v>24</v>
      </c>
      <c r="AG2" s="35"/>
      <c r="AH2" s="9" t="s">
        <v>2</v>
      </c>
      <c r="AI2" s="12" t="s">
        <v>1</v>
      </c>
      <c r="AJ2" s="6" t="s">
        <v>0</v>
      </c>
      <c r="AK2" s="15" t="s">
        <v>4</v>
      </c>
      <c r="AL2" s="21" t="s">
        <v>3</v>
      </c>
      <c r="AM2" s="18" t="s">
        <v>5</v>
      </c>
      <c r="AN2" s="2" t="s">
        <v>24</v>
      </c>
      <c r="AO2" s="35"/>
      <c r="AP2" s="9" t="s">
        <v>2</v>
      </c>
      <c r="AQ2" s="12" t="s">
        <v>1</v>
      </c>
      <c r="AR2" s="6" t="s">
        <v>0</v>
      </c>
      <c r="AS2" s="15" t="s">
        <v>4</v>
      </c>
      <c r="AT2" s="21" t="s">
        <v>3</v>
      </c>
      <c r="AU2" s="18" t="s">
        <v>5</v>
      </c>
      <c r="AV2" s="2" t="s">
        <v>24</v>
      </c>
      <c r="AW2" s="35"/>
      <c r="AX2" s="9" t="s">
        <v>2</v>
      </c>
      <c r="AY2" s="12" t="s">
        <v>1</v>
      </c>
      <c r="AZ2" s="6" t="s">
        <v>0</v>
      </c>
      <c r="BA2" s="15" t="s">
        <v>4</v>
      </c>
      <c r="BB2" s="21" t="s">
        <v>3</v>
      </c>
      <c r="BC2" s="18" t="s">
        <v>5</v>
      </c>
      <c r="BD2" s="2" t="s">
        <v>24</v>
      </c>
      <c r="BE2" s="35"/>
      <c r="BF2" s="9" t="s">
        <v>2</v>
      </c>
      <c r="BG2" s="12" t="s">
        <v>1</v>
      </c>
      <c r="BH2" s="6" t="s">
        <v>0</v>
      </c>
      <c r="BI2" s="15" t="s">
        <v>4</v>
      </c>
      <c r="BJ2" s="21" t="s">
        <v>3</v>
      </c>
      <c r="BK2" s="18" t="s">
        <v>5</v>
      </c>
      <c r="BL2" s="2" t="s">
        <v>24</v>
      </c>
      <c r="BM2" s="35"/>
      <c r="BN2" s="9" t="s">
        <v>2</v>
      </c>
      <c r="BO2" s="12" t="s">
        <v>1</v>
      </c>
      <c r="BP2" s="6" t="s">
        <v>0</v>
      </c>
      <c r="BQ2" s="15" t="s">
        <v>4</v>
      </c>
      <c r="BR2" s="21" t="s">
        <v>3</v>
      </c>
      <c r="BS2" s="18" t="s">
        <v>5</v>
      </c>
      <c r="BT2" s="2" t="s">
        <v>24</v>
      </c>
      <c r="BU2" s="35"/>
      <c r="BV2" s="9" t="s">
        <v>2</v>
      </c>
      <c r="BW2" s="12" t="s">
        <v>1</v>
      </c>
      <c r="BX2" s="6" t="s">
        <v>0</v>
      </c>
      <c r="BY2" s="15" t="s">
        <v>4</v>
      </c>
      <c r="BZ2" s="21" t="s">
        <v>3</v>
      </c>
      <c r="CA2" s="18" t="s">
        <v>5</v>
      </c>
      <c r="CB2" s="2" t="s">
        <v>24</v>
      </c>
    </row>
    <row r="3" spans="1:80" x14ac:dyDescent="0.25">
      <c r="A3" s="3" t="s">
        <v>6</v>
      </c>
      <c r="B3" s="10"/>
      <c r="C3" s="13"/>
      <c r="D3" s="7"/>
      <c r="E3" s="16"/>
      <c r="F3" s="22"/>
      <c r="G3" s="19"/>
      <c r="H3" s="29">
        <f>SUM(B3:G3)</f>
        <v>0</v>
      </c>
      <c r="I3" s="36"/>
      <c r="J3" s="32">
        <v>3396</v>
      </c>
      <c r="K3" s="13">
        <v>9230</v>
      </c>
      <c r="L3" s="7">
        <v>521</v>
      </c>
      <c r="M3" s="16">
        <v>3188</v>
      </c>
      <c r="N3" s="22">
        <v>595</v>
      </c>
      <c r="O3" s="19">
        <v>151</v>
      </c>
      <c r="P3" s="5">
        <f>SUM(J3:O3)</f>
        <v>17081</v>
      </c>
      <c r="Q3" s="36"/>
      <c r="R3" s="10">
        <v>4277</v>
      </c>
      <c r="S3" s="13">
        <v>3528</v>
      </c>
      <c r="T3" s="7">
        <v>114</v>
      </c>
      <c r="U3" s="16">
        <v>5478</v>
      </c>
      <c r="V3" s="22">
        <v>335</v>
      </c>
      <c r="W3" s="19">
        <v>68</v>
      </c>
      <c r="X3" s="5">
        <f>SUM(R3:W3)</f>
        <v>13800</v>
      </c>
      <c r="Y3" s="36"/>
      <c r="Z3" s="10"/>
      <c r="AA3" s="13"/>
      <c r="AB3" s="7"/>
      <c r="AC3" s="16"/>
      <c r="AD3" s="22"/>
      <c r="AE3" s="19"/>
      <c r="AF3" s="5">
        <f>SUM(Z3:AE3)</f>
        <v>0</v>
      </c>
      <c r="AG3" s="36"/>
      <c r="AH3" s="10"/>
      <c r="AI3" s="13"/>
      <c r="AJ3" s="7"/>
      <c r="AK3" s="16"/>
      <c r="AL3" s="22"/>
      <c r="AM3" s="19"/>
      <c r="AN3" s="5">
        <f>SUM(AH3:AM3)</f>
        <v>0</v>
      </c>
      <c r="AO3" s="36"/>
      <c r="AP3" s="10"/>
      <c r="AQ3" s="13"/>
      <c r="AR3" s="7"/>
      <c r="AS3" s="16"/>
      <c r="AT3" s="22"/>
      <c r="AU3" s="19"/>
      <c r="AV3" s="5">
        <f>SUM(AP3:AU3)</f>
        <v>0</v>
      </c>
      <c r="AW3" s="36"/>
      <c r="AX3" s="10"/>
      <c r="AY3" s="13"/>
      <c r="AZ3" s="7"/>
      <c r="BA3" s="16"/>
      <c r="BB3" s="22"/>
      <c r="BC3" s="19"/>
      <c r="BD3" s="5">
        <f>SUM(AX3:BC3)</f>
        <v>0</v>
      </c>
      <c r="BE3" s="36"/>
      <c r="BF3" s="10"/>
      <c r="BG3" s="13"/>
      <c r="BH3" s="7"/>
      <c r="BI3" s="16"/>
      <c r="BJ3" s="22"/>
      <c r="BK3" s="19"/>
      <c r="BL3" s="5">
        <f>SUM(BF3:BK3)</f>
        <v>0</v>
      </c>
      <c r="BM3" s="36"/>
      <c r="BN3" s="10"/>
      <c r="BO3" s="13"/>
      <c r="BP3" s="7"/>
      <c r="BQ3" s="16"/>
      <c r="BR3" s="22"/>
      <c r="BS3" s="19"/>
      <c r="BT3" s="5">
        <f>SUM(BN3:BS3)</f>
        <v>0</v>
      </c>
      <c r="BU3" s="36"/>
      <c r="BV3" s="10"/>
      <c r="BW3" s="13"/>
      <c r="BX3" s="7"/>
      <c r="BY3" s="16"/>
      <c r="BZ3" s="22"/>
      <c r="CA3" s="19"/>
      <c r="CB3" s="5">
        <f>SUM(BV3:CA3)</f>
        <v>0</v>
      </c>
    </row>
    <row r="4" spans="1:80" ht="15" customHeight="1" x14ac:dyDescent="0.25">
      <c r="A4" s="3" t="s">
        <v>47</v>
      </c>
      <c r="B4" s="10"/>
      <c r="C4" s="13"/>
      <c r="D4" s="7"/>
      <c r="E4" s="16"/>
      <c r="F4" s="22"/>
      <c r="G4" s="19"/>
      <c r="H4" s="29">
        <f t="shared" ref="H4:H26" si="0">SUM(B4:G4)</f>
        <v>0</v>
      </c>
      <c r="I4" s="36"/>
      <c r="J4" s="32"/>
      <c r="K4" s="13"/>
      <c r="L4" s="7"/>
      <c r="M4" s="16"/>
      <c r="N4" s="22"/>
      <c r="O4" s="19"/>
      <c r="P4" s="5">
        <f t="shared" ref="P4:P26" si="1">SUM(J4:O4)</f>
        <v>0</v>
      </c>
      <c r="Q4" s="36"/>
      <c r="R4" s="10"/>
      <c r="S4" s="13"/>
      <c r="T4" s="7"/>
      <c r="U4" s="16"/>
      <c r="V4" s="22"/>
      <c r="W4" s="19"/>
      <c r="X4" s="5">
        <f t="shared" ref="X4:X26" si="2">SUM(R4:W4)</f>
        <v>0</v>
      </c>
      <c r="Y4" s="36"/>
      <c r="Z4" s="10">
        <v>0</v>
      </c>
      <c r="AA4" s="13">
        <v>189</v>
      </c>
      <c r="AB4" s="7">
        <v>7053</v>
      </c>
      <c r="AC4" s="16">
        <v>0</v>
      </c>
      <c r="AD4" s="22">
        <v>58</v>
      </c>
      <c r="AE4" s="19">
        <v>1308</v>
      </c>
      <c r="AF4" s="5">
        <f t="shared" ref="AF4:AF26" si="3">SUM(Z4:AE4)</f>
        <v>8608</v>
      </c>
      <c r="AG4" s="36"/>
      <c r="AH4" s="10">
        <v>0</v>
      </c>
      <c r="AI4" s="13">
        <v>285</v>
      </c>
      <c r="AJ4" s="7">
        <v>8021</v>
      </c>
      <c r="AK4" s="16">
        <v>0</v>
      </c>
      <c r="AL4" s="22">
        <v>77</v>
      </c>
      <c r="AM4" s="19">
        <v>1399</v>
      </c>
      <c r="AN4" s="5">
        <f t="shared" ref="AN4:AN26" si="4">SUM(AH4:AM4)</f>
        <v>9782</v>
      </c>
      <c r="AO4" s="36"/>
      <c r="AP4" s="10">
        <v>0</v>
      </c>
      <c r="AQ4" s="13">
        <v>244</v>
      </c>
      <c r="AR4" s="7">
        <v>6854</v>
      </c>
      <c r="AS4" s="16">
        <v>0</v>
      </c>
      <c r="AT4" s="22">
        <v>27</v>
      </c>
      <c r="AU4" s="19">
        <v>1308</v>
      </c>
      <c r="AV4" s="5">
        <f t="shared" ref="AV4:AV26" si="5">SUM(AP4:AU4)</f>
        <v>8433</v>
      </c>
      <c r="AW4" s="36"/>
      <c r="AX4" s="10">
        <v>0</v>
      </c>
      <c r="AY4" s="13">
        <v>157</v>
      </c>
      <c r="AZ4" s="7">
        <v>5902</v>
      </c>
      <c r="BA4" s="16">
        <v>0</v>
      </c>
      <c r="BB4" s="22">
        <v>29</v>
      </c>
      <c r="BC4" s="19">
        <v>1242</v>
      </c>
      <c r="BD4" s="5">
        <f>SUM(AX4:BC4)</f>
        <v>7330</v>
      </c>
      <c r="BE4" s="36"/>
      <c r="BF4" s="10">
        <v>0</v>
      </c>
      <c r="BG4" s="13">
        <v>180</v>
      </c>
      <c r="BH4" s="7">
        <v>8509</v>
      </c>
      <c r="BI4" s="16">
        <v>0</v>
      </c>
      <c r="BJ4" s="22">
        <v>175</v>
      </c>
      <c r="BK4" s="19">
        <v>1430</v>
      </c>
      <c r="BL4" s="5">
        <f>SUM(BF4:BK4)</f>
        <v>10294</v>
      </c>
      <c r="BM4" s="36"/>
      <c r="BN4" s="10">
        <v>0</v>
      </c>
      <c r="BO4" s="13">
        <v>183</v>
      </c>
      <c r="BP4" s="7">
        <v>9985</v>
      </c>
      <c r="BQ4" s="16">
        <v>0</v>
      </c>
      <c r="BR4" s="22">
        <v>310</v>
      </c>
      <c r="BS4" s="19">
        <v>1199</v>
      </c>
      <c r="BT4" s="5">
        <f>SUM(BN4:BS4)</f>
        <v>11677</v>
      </c>
      <c r="BU4" s="36"/>
      <c r="BV4" s="10">
        <v>0</v>
      </c>
      <c r="BW4" s="13">
        <v>212</v>
      </c>
      <c r="BX4" s="7">
        <v>9134</v>
      </c>
      <c r="BY4" s="16">
        <v>0</v>
      </c>
      <c r="BZ4" s="22">
        <v>279</v>
      </c>
      <c r="CA4" s="19">
        <v>820</v>
      </c>
      <c r="CB4" s="5">
        <f>SUM(BV4:CA4)</f>
        <v>10445</v>
      </c>
    </row>
    <row r="5" spans="1:80" x14ac:dyDescent="0.25">
      <c r="A5" s="3" t="s">
        <v>7</v>
      </c>
      <c r="B5" s="10">
        <v>0</v>
      </c>
      <c r="C5" s="13">
        <v>0</v>
      </c>
      <c r="D5" s="7">
        <v>0</v>
      </c>
      <c r="E5" s="16">
        <v>0</v>
      </c>
      <c r="F5" s="22">
        <v>0</v>
      </c>
      <c r="G5" s="19">
        <v>1</v>
      </c>
      <c r="H5" s="29">
        <f t="shared" si="0"/>
        <v>1</v>
      </c>
      <c r="I5" s="36"/>
      <c r="J5" s="32">
        <v>0</v>
      </c>
      <c r="K5" s="13">
        <v>0</v>
      </c>
      <c r="L5" s="7">
        <v>0</v>
      </c>
      <c r="M5" s="16">
        <v>0</v>
      </c>
      <c r="N5" s="22">
        <v>0</v>
      </c>
      <c r="O5" s="19">
        <v>0</v>
      </c>
      <c r="P5" s="5">
        <f t="shared" si="1"/>
        <v>0</v>
      </c>
      <c r="Q5" s="36"/>
      <c r="R5" s="10">
        <v>0</v>
      </c>
      <c r="S5" s="13">
        <v>0</v>
      </c>
      <c r="T5" s="7">
        <v>0</v>
      </c>
      <c r="U5" s="16">
        <v>0</v>
      </c>
      <c r="V5" s="22">
        <v>0</v>
      </c>
      <c r="W5" s="19">
        <v>0</v>
      </c>
      <c r="X5" s="5">
        <f t="shared" si="2"/>
        <v>0</v>
      </c>
      <c r="Y5" s="36"/>
      <c r="Z5" s="10"/>
      <c r="AA5" s="13"/>
      <c r="AB5" s="7"/>
      <c r="AC5" s="16"/>
      <c r="AD5" s="22"/>
      <c r="AE5" s="19"/>
      <c r="AF5" s="5">
        <f t="shared" si="3"/>
        <v>0</v>
      </c>
      <c r="AG5" s="36"/>
      <c r="AH5" s="10"/>
      <c r="AI5" s="13"/>
      <c r="AJ5" s="7"/>
      <c r="AK5" s="16"/>
      <c r="AL5" s="22"/>
      <c r="AM5" s="19"/>
      <c r="AN5" s="5">
        <f t="shared" si="4"/>
        <v>0</v>
      </c>
      <c r="AO5" s="36"/>
      <c r="AP5" s="10"/>
      <c r="AQ5" s="13"/>
      <c r="AR5" s="7"/>
      <c r="AS5" s="16"/>
      <c r="AT5" s="22"/>
      <c r="AU5" s="19"/>
      <c r="AV5" s="5">
        <f t="shared" si="5"/>
        <v>0</v>
      </c>
      <c r="AW5" s="36"/>
      <c r="AX5" s="10"/>
      <c r="AY5" s="13"/>
      <c r="AZ5" s="7"/>
      <c r="BA5" s="16"/>
      <c r="BB5" s="22"/>
      <c r="BC5" s="19"/>
      <c r="BD5" s="5">
        <f t="shared" ref="BD5:BD26" si="6">SUM(AX5:BC5)</f>
        <v>0</v>
      </c>
      <c r="BE5" s="36"/>
      <c r="BF5" s="10"/>
      <c r="BG5" s="13"/>
      <c r="BH5" s="7"/>
      <c r="BI5" s="16"/>
      <c r="BJ5" s="22"/>
      <c r="BK5" s="19"/>
      <c r="BL5" s="5">
        <f t="shared" ref="BL5:BL26" si="7">SUM(BF5:BK5)</f>
        <v>0</v>
      </c>
      <c r="BM5" s="36"/>
      <c r="BN5" s="10"/>
      <c r="BO5" s="13"/>
      <c r="BP5" s="7"/>
      <c r="BQ5" s="16"/>
      <c r="BR5" s="22"/>
      <c r="BS5" s="19"/>
      <c r="BT5" s="5">
        <f t="shared" ref="BT5:BT26" si="8">SUM(BN5:BS5)</f>
        <v>0</v>
      </c>
      <c r="BU5" s="36"/>
      <c r="BV5" s="10"/>
      <c r="BW5" s="13"/>
      <c r="BX5" s="7"/>
      <c r="BY5" s="16"/>
      <c r="BZ5" s="22"/>
      <c r="CA5" s="19"/>
      <c r="CB5" s="5">
        <f t="shared" ref="CB5:CB26" si="9">SUM(BV5:CA5)</f>
        <v>0</v>
      </c>
    </row>
    <row r="6" spans="1:80" x14ac:dyDescent="0.25">
      <c r="A6" s="3" t="s">
        <v>66</v>
      </c>
      <c r="B6" s="10"/>
      <c r="C6" s="13"/>
      <c r="D6" s="7"/>
      <c r="E6" s="16"/>
      <c r="F6" s="22"/>
      <c r="G6" s="19"/>
      <c r="H6" s="29">
        <f t="shared" si="0"/>
        <v>0</v>
      </c>
      <c r="I6" s="36"/>
      <c r="J6" s="32"/>
      <c r="K6" s="13"/>
      <c r="L6" s="7"/>
      <c r="M6" s="16"/>
      <c r="N6" s="22"/>
      <c r="O6" s="19"/>
      <c r="P6" s="5">
        <f t="shared" si="1"/>
        <v>0</v>
      </c>
      <c r="Q6" s="36"/>
      <c r="R6" s="10"/>
      <c r="S6" s="13"/>
      <c r="T6" s="7"/>
      <c r="U6" s="16"/>
      <c r="V6" s="22"/>
      <c r="W6" s="19"/>
      <c r="X6" s="5">
        <f t="shared" si="2"/>
        <v>0</v>
      </c>
      <c r="Y6" s="36"/>
      <c r="Z6" s="10">
        <v>836</v>
      </c>
      <c r="AA6" s="13">
        <v>0</v>
      </c>
      <c r="AB6" s="7">
        <v>0</v>
      </c>
      <c r="AC6" s="16">
        <v>1961</v>
      </c>
      <c r="AD6" s="22">
        <v>0</v>
      </c>
      <c r="AE6" s="19">
        <v>0</v>
      </c>
      <c r="AF6" s="5">
        <f t="shared" si="3"/>
        <v>2797</v>
      </c>
      <c r="AG6" s="36"/>
      <c r="AH6" s="10">
        <v>11549</v>
      </c>
      <c r="AI6" s="13">
        <v>0</v>
      </c>
      <c r="AJ6" s="7">
        <v>0</v>
      </c>
      <c r="AK6" s="16">
        <v>12815</v>
      </c>
      <c r="AL6" s="22">
        <v>0</v>
      </c>
      <c r="AM6" s="19">
        <v>0</v>
      </c>
      <c r="AN6" s="5">
        <f t="shared" si="4"/>
        <v>24364</v>
      </c>
      <c r="AO6" s="36"/>
      <c r="AP6" s="10">
        <v>4264</v>
      </c>
      <c r="AQ6" s="13">
        <v>0</v>
      </c>
      <c r="AR6" s="7">
        <v>0</v>
      </c>
      <c r="AS6" s="16">
        <v>6039</v>
      </c>
      <c r="AT6" s="22">
        <v>0</v>
      </c>
      <c r="AU6" s="19">
        <v>0</v>
      </c>
      <c r="AV6" s="5">
        <f t="shared" si="5"/>
        <v>10303</v>
      </c>
      <c r="AW6" s="36"/>
      <c r="AX6" s="10">
        <v>4099</v>
      </c>
      <c r="AY6" s="13">
        <v>1317</v>
      </c>
      <c r="AZ6" s="7">
        <v>0</v>
      </c>
      <c r="BA6" s="16">
        <v>7416</v>
      </c>
      <c r="BB6" s="22">
        <v>0</v>
      </c>
      <c r="BC6" s="19">
        <v>0</v>
      </c>
      <c r="BD6" s="5">
        <f t="shared" si="6"/>
        <v>12832</v>
      </c>
      <c r="BE6" s="36"/>
      <c r="BF6" s="10">
        <v>7300</v>
      </c>
      <c r="BG6" s="13">
        <v>1127</v>
      </c>
      <c r="BH6" s="7">
        <v>0</v>
      </c>
      <c r="BI6" s="16">
        <v>7399</v>
      </c>
      <c r="BJ6" s="22">
        <v>0</v>
      </c>
      <c r="BK6" s="19">
        <v>0</v>
      </c>
      <c r="BL6" s="5">
        <f t="shared" si="7"/>
        <v>15826</v>
      </c>
      <c r="BM6" s="36"/>
      <c r="BN6" s="10">
        <v>5705</v>
      </c>
      <c r="BO6" s="13">
        <v>591</v>
      </c>
      <c r="BP6" s="7">
        <v>0</v>
      </c>
      <c r="BQ6" s="16">
        <v>6745</v>
      </c>
      <c r="BR6" s="22">
        <v>0</v>
      </c>
      <c r="BS6" s="19">
        <v>0</v>
      </c>
      <c r="BT6" s="5">
        <f t="shared" si="8"/>
        <v>13041</v>
      </c>
      <c r="BU6" s="36"/>
      <c r="BV6" s="10">
        <v>6530</v>
      </c>
      <c r="BW6" s="13">
        <v>1825</v>
      </c>
      <c r="BX6" s="7">
        <v>0</v>
      </c>
      <c r="BY6" s="16">
        <v>7635</v>
      </c>
      <c r="BZ6" s="22">
        <v>0</v>
      </c>
      <c r="CA6" s="19">
        <v>0</v>
      </c>
      <c r="CB6" s="5">
        <f t="shared" si="9"/>
        <v>15990</v>
      </c>
    </row>
    <row r="7" spans="1:80" x14ac:dyDescent="0.25">
      <c r="A7" s="3" t="s">
        <v>8</v>
      </c>
      <c r="B7" s="10">
        <v>5145</v>
      </c>
      <c r="C7" s="13">
        <v>10184</v>
      </c>
      <c r="D7" s="7">
        <v>0</v>
      </c>
      <c r="E7" s="16">
        <v>8359</v>
      </c>
      <c r="F7" s="22">
        <v>1051</v>
      </c>
      <c r="G7" s="19">
        <v>0</v>
      </c>
      <c r="H7" s="29">
        <f t="shared" si="0"/>
        <v>24739</v>
      </c>
      <c r="I7" s="36"/>
      <c r="J7" s="32">
        <v>5970</v>
      </c>
      <c r="K7" s="13">
        <v>13173</v>
      </c>
      <c r="L7" s="7">
        <v>0</v>
      </c>
      <c r="M7" s="16">
        <v>10210</v>
      </c>
      <c r="N7" s="22">
        <v>1250</v>
      </c>
      <c r="O7" s="19">
        <v>0</v>
      </c>
      <c r="P7" s="5">
        <f t="shared" si="1"/>
        <v>30603</v>
      </c>
      <c r="Q7" s="36"/>
      <c r="R7" s="10">
        <v>1452</v>
      </c>
      <c r="S7" s="13">
        <v>8962</v>
      </c>
      <c r="T7" s="7">
        <v>0</v>
      </c>
      <c r="U7" s="16">
        <v>3354</v>
      </c>
      <c r="V7" s="22">
        <v>597</v>
      </c>
      <c r="W7" s="19">
        <v>0</v>
      </c>
      <c r="X7" s="5">
        <f t="shared" si="2"/>
        <v>14365</v>
      </c>
      <c r="Y7" s="36"/>
      <c r="Z7" s="10">
        <v>5590</v>
      </c>
      <c r="AA7" s="13">
        <v>14357</v>
      </c>
      <c r="AB7" s="7">
        <v>0</v>
      </c>
      <c r="AC7" s="16">
        <v>5521</v>
      </c>
      <c r="AD7" s="22">
        <v>500</v>
      </c>
      <c r="AE7" s="19">
        <v>0</v>
      </c>
      <c r="AF7" s="5">
        <f t="shared" si="3"/>
        <v>25968</v>
      </c>
      <c r="AG7" s="36"/>
      <c r="AH7" s="10">
        <v>9180</v>
      </c>
      <c r="AI7" s="13">
        <v>31737</v>
      </c>
      <c r="AJ7" s="7">
        <v>0</v>
      </c>
      <c r="AK7" s="16">
        <v>9338</v>
      </c>
      <c r="AL7" s="22">
        <v>420</v>
      </c>
      <c r="AM7" s="19">
        <v>0</v>
      </c>
      <c r="AN7" s="5">
        <f t="shared" si="4"/>
        <v>50675</v>
      </c>
      <c r="AO7" s="36"/>
      <c r="AP7" s="10">
        <v>12553</v>
      </c>
      <c r="AQ7" s="13">
        <v>33702</v>
      </c>
      <c r="AR7" s="7">
        <v>0</v>
      </c>
      <c r="AS7" s="16">
        <v>11857</v>
      </c>
      <c r="AT7" s="22">
        <v>0</v>
      </c>
      <c r="AU7" s="19">
        <v>0</v>
      </c>
      <c r="AV7" s="5">
        <f t="shared" si="5"/>
        <v>58112</v>
      </c>
      <c r="AW7" s="36"/>
      <c r="AX7" s="10">
        <v>10515</v>
      </c>
      <c r="AY7" s="13">
        <v>24952</v>
      </c>
      <c r="AZ7" s="7">
        <v>0</v>
      </c>
      <c r="BA7" s="16">
        <v>11996</v>
      </c>
      <c r="BB7" s="22">
        <v>92</v>
      </c>
      <c r="BC7" s="19">
        <v>0</v>
      </c>
      <c r="BD7" s="5">
        <f t="shared" si="6"/>
        <v>47555</v>
      </c>
      <c r="BE7" s="36"/>
      <c r="BF7" s="10">
        <v>8625</v>
      </c>
      <c r="BG7" s="13">
        <v>27416</v>
      </c>
      <c r="BH7" s="7">
        <v>144</v>
      </c>
      <c r="BI7" s="16">
        <v>8922</v>
      </c>
      <c r="BJ7" s="22">
        <v>95</v>
      </c>
      <c r="BK7" s="19">
        <v>0</v>
      </c>
      <c r="BL7" s="5">
        <f t="shared" si="7"/>
        <v>45202</v>
      </c>
      <c r="BM7" s="36"/>
      <c r="BN7" s="10">
        <v>11225</v>
      </c>
      <c r="BO7" s="13">
        <v>32990</v>
      </c>
      <c r="BP7" s="7">
        <v>182</v>
      </c>
      <c r="BQ7" s="16">
        <v>13645</v>
      </c>
      <c r="BR7" s="22">
        <v>1213</v>
      </c>
      <c r="BS7" s="19">
        <v>0</v>
      </c>
      <c r="BT7" s="5">
        <f t="shared" si="8"/>
        <v>59255</v>
      </c>
      <c r="BU7" s="36"/>
      <c r="BV7" s="10">
        <v>6812</v>
      </c>
      <c r="BW7" s="13">
        <v>36080</v>
      </c>
      <c r="BX7" s="7">
        <v>201</v>
      </c>
      <c r="BY7" s="16">
        <v>13252</v>
      </c>
      <c r="BZ7" s="22">
        <v>831</v>
      </c>
      <c r="CA7" s="19">
        <v>0</v>
      </c>
      <c r="CB7" s="5">
        <f t="shared" si="9"/>
        <v>57176</v>
      </c>
    </row>
    <row r="8" spans="1:80" x14ac:dyDescent="0.25">
      <c r="A8" s="3" t="s">
        <v>9</v>
      </c>
      <c r="B8" s="10">
        <v>9159</v>
      </c>
      <c r="C8" s="13">
        <v>5611</v>
      </c>
      <c r="D8" s="7">
        <v>1733</v>
      </c>
      <c r="E8" s="16">
        <v>3871</v>
      </c>
      <c r="F8" s="22">
        <v>752</v>
      </c>
      <c r="G8" s="19">
        <v>0</v>
      </c>
      <c r="H8" s="29">
        <f t="shared" si="0"/>
        <v>21126</v>
      </c>
      <c r="I8" s="36"/>
      <c r="J8" s="32">
        <v>3763</v>
      </c>
      <c r="K8" s="13">
        <v>3442</v>
      </c>
      <c r="L8" s="7">
        <v>634</v>
      </c>
      <c r="M8" s="16">
        <v>3518</v>
      </c>
      <c r="N8" s="22">
        <v>727</v>
      </c>
      <c r="O8" s="19">
        <v>41</v>
      </c>
      <c r="P8" s="5">
        <f t="shared" si="1"/>
        <v>12125</v>
      </c>
      <c r="Q8" s="36"/>
      <c r="R8" s="10">
        <v>15</v>
      </c>
      <c r="S8" s="13">
        <v>6751</v>
      </c>
      <c r="T8" s="7">
        <v>408</v>
      </c>
      <c r="U8" s="16">
        <v>2273</v>
      </c>
      <c r="V8" s="22">
        <v>660</v>
      </c>
      <c r="W8" s="19">
        <v>39</v>
      </c>
      <c r="X8" s="5">
        <f t="shared" si="2"/>
        <v>10146</v>
      </c>
      <c r="Y8" s="36"/>
      <c r="Z8" s="10">
        <v>0</v>
      </c>
      <c r="AA8" s="13">
        <v>8499</v>
      </c>
      <c r="AB8" s="7">
        <v>244</v>
      </c>
      <c r="AC8" s="16">
        <v>2631</v>
      </c>
      <c r="AD8" s="22">
        <v>721</v>
      </c>
      <c r="AE8" s="19">
        <v>26</v>
      </c>
      <c r="AF8" s="5">
        <f t="shared" si="3"/>
        <v>12121</v>
      </c>
      <c r="AG8" s="36"/>
      <c r="AH8" s="10"/>
      <c r="AI8" s="13"/>
      <c r="AJ8" s="7"/>
      <c r="AK8" s="16"/>
      <c r="AL8" s="22"/>
      <c r="AM8" s="19"/>
      <c r="AN8" s="5">
        <f t="shared" si="4"/>
        <v>0</v>
      </c>
      <c r="AO8" s="36"/>
      <c r="AP8" s="10"/>
      <c r="AQ8" s="13"/>
      <c r="AR8" s="7"/>
      <c r="AS8" s="16"/>
      <c r="AT8" s="22"/>
      <c r="AU8" s="19"/>
      <c r="AV8" s="5">
        <f t="shared" si="5"/>
        <v>0</v>
      </c>
      <c r="AW8" s="36"/>
      <c r="AX8" s="10"/>
      <c r="AY8" s="13"/>
      <c r="AZ8" s="7"/>
      <c r="BA8" s="16"/>
      <c r="BB8" s="22"/>
      <c r="BC8" s="19"/>
      <c r="BD8" s="5">
        <f t="shared" si="6"/>
        <v>0</v>
      </c>
      <c r="BE8" s="36"/>
      <c r="BF8" s="10">
        <v>1169</v>
      </c>
      <c r="BG8" s="13">
        <v>0</v>
      </c>
      <c r="BH8" s="7">
        <v>0</v>
      </c>
      <c r="BI8" s="16">
        <v>2871</v>
      </c>
      <c r="BJ8" s="22">
        <v>0</v>
      </c>
      <c r="BK8" s="19">
        <v>0</v>
      </c>
      <c r="BL8" s="5">
        <f t="shared" si="7"/>
        <v>4040</v>
      </c>
      <c r="BM8" s="36"/>
      <c r="BN8" s="10">
        <v>3949</v>
      </c>
      <c r="BO8" s="13">
        <v>851</v>
      </c>
      <c r="BP8" s="7">
        <v>0</v>
      </c>
      <c r="BQ8" s="16">
        <v>3699</v>
      </c>
      <c r="BR8" s="22">
        <v>0</v>
      </c>
      <c r="BS8" s="19">
        <v>0</v>
      </c>
      <c r="BT8" s="5">
        <f t="shared" si="8"/>
        <v>8499</v>
      </c>
      <c r="BU8" s="36"/>
      <c r="BV8" s="10">
        <v>13828</v>
      </c>
      <c r="BW8" s="13">
        <v>4660</v>
      </c>
      <c r="BX8" s="7">
        <v>2899</v>
      </c>
      <c r="BY8" s="16">
        <v>8614</v>
      </c>
      <c r="BZ8" s="22">
        <v>7548</v>
      </c>
      <c r="CA8" s="19">
        <v>2201</v>
      </c>
      <c r="CB8" s="5">
        <f t="shared" si="9"/>
        <v>39750</v>
      </c>
    </row>
    <row r="9" spans="1:80" x14ac:dyDescent="0.25">
      <c r="A9" s="3" t="s">
        <v>10</v>
      </c>
      <c r="B9" s="10">
        <v>0</v>
      </c>
      <c r="C9" s="13">
        <v>4211</v>
      </c>
      <c r="D9" s="7">
        <v>0</v>
      </c>
      <c r="E9" s="16">
        <v>2130</v>
      </c>
      <c r="F9" s="22">
        <v>16225</v>
      </c>
      <c r="G9" s="19">
        <v>0</v>
      </c>
      <c r="H9" s="29">
        <f t="shared" si="0"/>
        <v>22566</v>
      </c>
      <c r="I9" s="36"/>
      <c r="J9" s="32">
        <v>0</v>
      </c>
      <c r="K9" s="13">
        <v>5068</v>
      </c>
      <c r="L9" s="7">
        <v>0</v>
      </c>
      <c r="M9" s="16">
        <v>2422</v>
      </c>
      <c r="N9" s="22">
        <v>18051</v>
      </c>
      <c r="O9" s="19">
        <v>0</v>
      </c>
      <c r="P9" s="5">
        <f t="shared" si="1"/>
        <v>25541</v>
      </c>
      <c r="Q9" s="36"/>
      <c r="R9" s="10">
        <v>0</v>
      </c>
      <c r="S9" s="13">
        <v>8834</v>
      </c>
      <c r="T9" s="7">
        <v>0</v>
      </c>
      <c r="U9" s="16">
        <v>4110</v>
      </c>
      <c r="V9" s="22">
        <v>23979</v>
      </c>
      <c r="W9" s="19">
        <v>0</v>
      </c>
      <c r="X9" s="5">
        <f t="shared" si="2"/>
        <v>36923</v>
      </c>
      <c r="Y9" s="36"/>
      <c r="Z9" s="10">
        <v>0</v>
      </c>
      <c r="AA9" s="13">
        <v>4204</v>
      </c>
      <c r="AB9" s="7">
        <v>0</v>
      </c>
      <c r="AC9" s="16">
        <v>2869</v>
      </c>
      <c r="AD9" s="22">
        <v>25136</v>
      </c>
      <c r="AE9" s="19">
        <v>0</v>
      </c>
      <c r="AF9" s="5">
        <f t="shared" si="3"/>
        <v>32209</v>
      </c>
      <c r="AG9" s="36"/>
      <c r="AH9" s="10">
        <v>0</v>
      </c>
      <c r="AI9" s="13">
        <v>4538</v>
      </c>
      <c r="AJ9" s="7">
        <v>0</v>
      </c>
      <c r="AK9" s="16">
        <v>1837</v>
      </c>
      <c r="AL9" s="22">
        <v>23279</v>
      </c>
      <c r="AM9" s="19">
        <v>0</v>
      </c>
      <c r="AN9" s="5">
        <f t="shared" si="4"/>
        <v>29654</v>
      </c>
      <c r="AO9" s="36"/>
      <c r="AP9" s="10">
        <v>0</v>
      </c>
      <c r="AQ9" s="13">
        <v>4209</v>
      </c>
      <c r="AR9" s="7">
        <v>0</v>
      </c>
      <c r="AS9" s="16">
        <v>1549</v>
      </c>
      <c r="AT9" s="22">
        <v>22659</v>
      </c>
      <c r="AU9" s="19">
        <v>0</v>
      </c>
      <c r="AV9" s="5">
        <f t="shared" si="5"/>
        <v>28417</v>
      </c>
      <c r="AW9" s="36"/>
      <c r="AX9" s="10">
        <v>0</v>
      </c>
      <c r="AY9" s="13">
        <v>4520</v>
      </c>
      <c r="AZ9" s="7">
        <v>0</v>
      </c>
      <c r="BA9" s="16">
        <v>1447</v>
      </c>
      <c r="BB9" s="22">
        <v>21109</v>
      </c>
      <c r="BC9" s="19">
        <v>0</v>
      </c>
      <c r="BD9" s="5">
        <f t="shared" si="6"/>
        <v>27076</v>
      </c>
      <c r="BE9" s="36"/>
      <c r="BF9" s="10">
        <v>0</v>
      </c>
      <c r="BG9" s="13">
        <v>4391</v>
      </c>
      <c r="BH9" s="7">
        <v>0</v>
      </c>
      <c r="BI9" s="16">
        <v>884</v>
      </c>
      <c r="BJ9" s="22">
        <v>20702</v>
      </c>
      <c r="BK9" s="19">
        <v>0</v>
      </c>
      <c r="BL9" s="5">
        <f t="shared" si="7"/>
        <v>25977</v>
      </c>
      <c r="BM9" s="36"/>
      <c r="BN9" s="10">
        <v>0</v>
      </c>
      <c r="BO9" s="13">
        <v>5128</v>
      </c>
      <c r="BP9" s="7">
        <v>0</v>
      </c>
      <c r="BQ9" s="16">
        <v>1106</v>
      </c>
      <c r="BR9" s="22">
        <v>21417</v>
      </c>
      <c r="BS9" s="19">
        <v>118</v>
      </c>
      <c r="BT9" s="5">
        <f t="shared" si="8"/>
        <v>27769</v>
      </c>
      <c r="BU9" s="36"/>
      <c r="BV9" s="10">
        <v>0</v>
      </c>
      <c r="BW9" s="13">
        <v>4957</v>
      </c>
      <c r="BX9" s="7">
        <v>0</v>
      </c>
      <c r="BY9" s="16">
        <v>1642</v>
      </c>
      <c r="BZ9" s="22">
        <v>21345</v>
      </c>
      <c r="CA9" s="19">
        <v>81</v>
      </c>
      <c r="CB9" s="5">
        <f t="shared" si="9"/>
        <v>28025</v>
      </c>
    </row>
    <row r="10" spans="1:80" x14ac:dyDescent="0.25">
      <c r="A10" s="3" t="s">
        <v>11</v>
      </c>
      <c r="B10" s="10">
        <v>0</v>
      </c>
      <c r="C10" s="13">
        <v>0</v>
      </c>
      <c r="D10" s="7">
        <v>0</v>
      </c>
      <c r="E10" s="16">
        <v>0</v>
      </c>
      <c r="F10" s="22">
        <v>430</v>
      </c>
      <c r="G10" s="19">
        <v>0</v>
      </c>
      <c r="H10" s="29">
        <f t="shared" si="0"/>
        <v>430</v>
      </c>
      <c r="I10" s="36"/>
      <c r="J10" s="32">
        <v>0</v>
      </c>
      <c r="K10" s="13">
        <v>0</v>
      </c>
      <c r="L10" s="7">
        <v>0</v>
      </c>
      <c r="M10" s="16">
        <v>0</v>
      </c>
      <c r="N10" s="22">
        <v>1280</v>
      </c>
      <c r="O10" s="19">
        <v>0</v>
      </c>
      <c r="P10" s="5">
        <f t="shared" si="1"/>
        <v>1280</v>
      </c>
      <c r="Q10" s="36"/>
      <c r="R10" s="10">
        <v>0</v>
      </c>
      <c r="S10" s="13">
        <v>0</v>
      </c>
      <c r="T10" s="7">
        <v>0</v>
      </c>
      <c r="U10" s="16">
        <v>0</v>
      </c>
      <c r="V10" s="22">
        <v>1180</v>
      </c>
      <c r="W10" s="19">
        <v>0</v>
      </c>
      <c r="X10" s="5">
        <f t="shared" si="2"/>
        <v>1180</v>
      </c>
      <c r="Y10" s="36"/>
      <c r="Z10" s="10">
        <v>0</v>
      </c>
      <c r="AA10" s="13">
        <v>53</v>
      </c>
      <c r="AB10" s="7">
        <v>0</v>
      </c>
      <c r="AC10" s="16">
        <v>0</v>
      </c>
      <c r="AD10" s="22">
        <v>1906</v>
      </c>
      <c r="AE10" s="19">
        <v>0</v>
      </c>
      <c r="AF10" s="5">
        <f t="shared" si="3"/>
        <v>1959</v>
      </c>
      <c r="AG10" s="36"/>
      <c r="AH10" s="10">
        <v>0</v>
      </c>
      <c r="AI10" s="13">
        <v>279</v>
      </c>
      <c r="AJ10" s="7">
        <v>0</v>
      </c>
      <c r="AK10" s="16">
        <v>0</v>
      </c>
      <c r="AL10" s="22">
        <v>3909</v>
      </c>
      <c r="AM10" s="19">
        <v>0</v>
      </c>
      <c r="AN10" s="5">
        <f t="shared" si="4"/>
        <v>4188</v>
      </c>
      <c r="AO10" s="36"/>
      <c r="AP10" s="10">
        <v>0</v>
      </c>
      <c r="AQ10" s="13">
        <v>99</v>
      </c>
      <c r="AR10" s="7">
        <v>0</v>
      </c>
      <c r="AS10" s="16">
        <v>0</v>
      </c>
      <c r="AT10" s="22">
        <v>2262</v>
      </c>
      <c r="AU10" s="19">
        <v>0</v>
      </c>
      <c r="AV10" s="5">
        <f t="shared" si="5"/>
        <v>2361</v>
      </c>
      <c r="AW10" s="36"/>
      <c r="AX10" s="10">
        <v>0</v>
      </c>
      <c r="AY10" s="13">
        <v>64</v>
      </c>
      <c r="AZ10" s="7">
        <v>0</v>
      </c>
      <c r="BA10" s="16">
        <v>0</v>
      </c>
      <c r="BB10" s="22">
        <v>2471</v>
      </c>
      <c r="BC10" s="19">
        <v>0</v>
      </c>
      <c r="BD10" s="5">
        <f t="shared" si="6"/>
        <v>2535</v>
      </c>
      <c r="BE10" s="36"/>
      <c r="BF10" s="10">
        <v>0</v>
      </c>
      <c r="BG10" s="13">
        <v>74</v>
      </c>
      <c r="BH10" s="7">
        <v>0</v>
      </c>
      <c r="BI10" s="16">
        <v>0</v>
      </c>
      <c r="BJ10" s="22">
        <v>3781</v>
      </c>
      <c r="BK10" s="19">
        <v>0</v>
      </c>
      <c r="BL10" s="5">
        <f t="shared" si="7"/>
        <v>3855</v>
      </c>
      <c r="BM10" s="36"/>
      <c r="BN10" s="10">
        <v>0</v>
      </c>
      <c r="BO10" s="13">
        <v>84</v>
      </c>
      <c r="BP10" s="7">
        <v>0</v>
      </c>
      <c r="BQ10" s="16">
        <v>0</v>
      </c>
      <c r="BR10" s="22">
        <v>5963</v>
      </c>
      <c r="BS10" s="19"/>
      <c r="BT10" s="5">
        <f t="shared" si="8"/>
        <v>6047</v>
      </c>
      <c r="BU10" s="36"/>
      <c r="BV10" s="10">
        <v>0</v>
      </c>
      <c r="BW10" s="13">
        <v>73</v>
      </c>
      <c r="BX10" s="7">
        <v>0</v>
      </c>
      <c r="BY10" s="16">
        <v>0</v>
      </c>
      <c r="BZ10" s="22">
        <v>6424</v>
      </c>
      <c r="CA10" s="19">
        <v>0</v>
      </c>
      <c r="CB10" s="5">
        <f t="shared" si="9"/>
        <v>6497</v>
      </c>
    </row>
    <row r="11" spans="1:80" x14ac:dyDescent="0.25">
      <c r="A11" s="3" t="s">
        <v>12</v>
      </c>
      <c r="B11" s="10">
        <v>0</v>
      </c>
      <c r="C11" s="13">
        <v>0</v>
      </c>
      <c r="D11" s="7">
        <v>0</v>
      </c>
      <c r="E11" s="16">
        <v>0</v>
      </c>
      <c r="F11" s="22">
        <v>241</v>
      </c>
      <c r="G11" s="19">
        <v>3845</v>
      </c>
      <c r="H11" s="29">
        <f t="shared" ref="H11:H24" si="10">SUM(B11:G11)</f>
        <v>4086</v>
      </c>
      <c r="I11" s="36"/>
      <c r="J11" s="32">
        <v>0</v>
      </c>
      <c r="K11" s="13">
        <v>0</v>
      </c>
      <c r="L11" s="7">
        <v>0</v>
      </c>
      <c r="M11" s="16">
        <v>0</v>
      </c>
      <c r="N11" s="22">
        <v>575</v>
      </c>
      <c r="O11" s="19">
        <v>7730</v>
      </c>
      <c r="P11" s="5">
        <f t="shared" ref="P11:P24" si="11">SUM(J11:O11)</f>
        <v>8305</v>
      </c>
      <c r="Q11" s="36"/>
      <c r="R11" s="10">
        <v>0</v>
      </c>
      <c r="S11" s="13">
        <v>0</v>
      </c>
      <c r="T11" s="7">
        <v>0</v>
      </c>
      <c r="U11" s="16">
        <v>0</v>
      </c>
      <c r="V11" s="22">
        <v>697</v>
      </c>
      <c r="W11" s="19">
        <v>12602</v>
      </c>
      <c r="X11" s="5">
        <f t="shared" ref="X11:X24" si="12">SUM(R11:W11)</f>
        <v>13299</v>
      </c>
      <c r="Y11" s="36"/>
      <c r="Z11" s="10">
        <v>0</v>
      </c>
      <c r="AA11" s="13">
        <v>0</v>
      </c>
      <c r="AB11" s="7">
        <v>0</v>
      </c>
      <c r="AC11" s="16">
        <v>0</v>
      </c>
      <c r="AD11" s="22">
        <v>495</v>
      </c>
      <c r="AE11" s="19">
        <v>11431</v>
      </c>
      <c r="AF11" s="5">
        <f t="shared" ref="AF11:AF24" si="13">SUM(Z11:AE11)</f>
        <v>11926</v>
      </c>
      <c r="AG11" s="36"/>
      <c r="AH11" s="10"/>
      <c r="AI11" s="13"/>
      <c r="AJ11" s="7"/>
      <c r="AK11" s="16"/>
      <c r="AL11" s="22"/>
      <c r="AM11" s="19"/>
      <c r="AN11" s="5">
        <f t="shared" ref="AN11:AN24" si="14">SUM(AH11:AM11)</f>
        <v>0</v>
      </c>
      <c r="AO11" s="36"/>
      <c r="AP11" s="10"/>
      <c r="AQ11" s="13"/>
      <c r="AR11" s="7"/>
      <c r="AS11" s="16"/>
      <c r="AT11" s="22"/>
      <c r="AU11" s="19"/>
      <c r="AV11" s="5">
        <f t="shared" ref="AV11:AV24" si="15">SUM(AP11:AU11)</f>
        <v>0</v>
      </c>
      <c r="AW11" s="36"/>
      <c r="AX11" s="10"/>
      <c r="AY11" s="13"/>
      <c r="AZ11" s="7"/>
      <c r="BA11" s="16"/>
      <c r="BB11" s="22"/>
      <c r="BC11" s="19"/>
      <c r="BD11" s="5">
        <f t="shared" si="6"/>
        <v>0</v>
      </c>
      <c r="BE11" s="36"/>
      <c r="BF11" s="10"/>
      <c r="BG11" s="13"/>
      <c r="BH11" s="7"/>
      <c r="BI11" s="16"/>
      <c r="BJ11" s="22"/>
      <c r="BK11" s="19"/>
      <c r="BL11" s="5">
        <f t="shared" si="7"/>
        <v>0</v>
      </c>
      <c r="BM11" s="36"/>
      <c r="BN11" s="10"/>
      <c r="BO11" s="13"/>
      <c r="BP11" s="7"/>
      <c r="BQ11" s="16"/>
      <c r="BR11" s="22"/>
      <c r="BS11" s="19"/>
      <c r="BT11" s="5">
        <f t="shared" si="8"/>
        <v>0</v>
      </c>
      <c r="BU11" s="36"/>
      <c r="BV11" s="10"/>
      <c r="BW11" s="13"/>
      <c r="BX11" s="7"/>
      <c r="BY11" s="16"/>
      <c r="BZ11" s="22"/>
      <c r="CA11" s="19"/>
      <c r="CB11" s="5">
        <f t="shared" si="9"/>
        <v>0</v>
      </c>
    </row>
    <row r="12" spans="1:80" x14ac:dyDescent="0.25">
      <c r="A12" s="3" t="s">
        <v>34</v>
      </c>
      <c r="B12" s="10"/>
      <c r="C12" s="13"/>
      <c r="D12" s="7"/>
      <c r="E12" s="16"/>
      <c r="F12" s="22"/>
      <c r="G12" s="19"/>
      <c r="H12" s="29">
        <f t="shared" si="10"/>
        <v>0</v>
      </c>
      <c r="I12" s="36"/>
      <c r="J12" s="32"/>
      <c r="K12" s="13"/>
      <c r="L12" s="7"/>
      <c r="M12" s="16"/>
      <c r="N12" s="22"/>
      <c r="O12" s="19"/>
      <c r="P12" s="5">
        <f t="shared" si="11"/>
        <v>0</v>
      </c>
      <c r="Q12" s="36"/>
      <c r="R12" s="10"/>
      <c r="S12" s="13"/>
      <c r="T12" s="7"/>
      <c r="U12" s="16"/>
      <c r="V12" s="22"/>
      <c r="W12" s="19"/>
      <c r="X12" s="5">
        <f t="shared" si="12"/>
        <v>0</v>
      </c>
      <c r="Y12" s="36"/>
      <c r="Z12" s="10">
        <v>0</v>
      </c>
      <c r="AA12" s="13">
        <v>0</v>
      </c>
      <c r="AB12" s="7">
        <v>16</v>
      </c>
      <c r="AC12" s="16">
        <v>0</v>
      </c>
      <c r="AD12" s="22">
        <v>0</v>
      </c>
      <c r="AE12" s="19">
        <v>1493</v>
      </c>
      <c r="AF12" s="5">
        <f t="shared" si="13"/>
        <v>1509</v>
      </c>
      <c r="AG12" s="36"/>
      <c r="AH12" s="10">
        <v>0</v>
      </c>
      <c r="AI12" s="13">
        <v>0</v>
      </c>
      <c r="AJ12" s="7">
        <v>239</v>
      </c>
      <c r="AK12" s="16">
        <v>0</v>
      </c>
      <c r="AL12" s="22">
        <v>0</v>
      </c>
      <c r="AM12" s="19">
        <v>2931</v>
      </c>
      <c r="AN12" s="5">
        <f t="shared" si="14"/>
        <v>3170</v>
      </c>
      <c r="AO12" s="36"/>
      <c r="AP12" s="10">
        <v>0</v>
      </c>
      <c r="AQ12" s="13">
        <v>0</v>
      </c>
      <c r="AR12" s="7">
        <v>299</v>
      </c>
      <c r="AS12" s="16">
        <v>0</v>
      </c>
      <c r="AT12" s="22">
        <v>0</v>
      </c>
      <c r="AU12" s="19">
        <v>3193</v>
      </c>
      <c r="AV12" s="5">
        <f t="shared" si="15"/>
        <v>3492</v>
      </c>
      <c r="AW12" s="36"/>
      <c r="AX12" s="10">
        <v>0</v>
      </c>
      <c r="AY12" s="13">
        <v>0</v>
      </c>
      <c r="AZ12" s="7">
        <v>394</v>
      </c>
      <c r="BA12" s="16">
        <v>0</v>
      </c>
      <c r="BB12" s="22">
        <v>0</v>
      </c>
      <c r="BC12" s="19">
        <v>3338</v>
      </c>
      <c r="BD12" s="5">
        <f t="shared" si="6"/>
        <v>3732</v>
      </c>
      <c r="BE12" s="36"/>
      <c r="BF12" s="10">
        <v>0</v>
      </c>
      <c r="BG12" s="13">
        <v>548</v>
      </c>
      <c r="BH12" s="7">
        <v>425</v>
      </c>
      <c r="BI12" s="16">
        <v>0</v>
      </c>
      <c r="BJ12" s="22">
        <v>18</v>
      </c>
      <c r="BK12" s="19">
        <v>4082</v>
      </c>
      <c r="BL12" s="5">
        <f t="shared" si="7"/>
        <v>5073</v>
      </c>
      <c r="BM12" s="36"/>
      <c r="BN12" s="10">
        <v>0</v>
      </c>
      <c r="BO12" s="13">
        <v>670</v>
      </c>
      <c r="BP12" s="7">
        <v>639</v>
      </c>
      <c r="BQ12" s="16">
        <v>0</v>
      </c>
      <c r="BR12" s="22">
        <v>40</v>
      </c>
      <c r="BS12" s="19">
        <v>4822</v>
      </c>
      <c r="BT12" s="5">
        <f t="shared" si="8"/>
        <v>6171</v>
      </c>
      <c r="BU12" s="36"/>
      <c r="BV12" s="10">
        <v>0</v>
      </c>
      <c r="BW12" s="13">
        <v>1297</v>
      </c>
      <c r="BX12" s="7">
        <v>601</v>
      </c>
      <c r="BY12" s="16">
        <v>0</v>
      </c>
      <c r="BZ12" s="22">
        <v>69</v>
      </c>
      <c r="CA12" s="19">
        <v>4897</v>
      </c>
      <c r="CB12" s="5">
        <f t="shared" si="9"/>
        <v>6864</v>
      </c>
    </row>
    <row r="13" spans="1:80" x14ac:dyDescent="0.25">
      <c r="A13" s="3" t="s">
        <v>13</v>
      </c>
      <c r="B13" s="10">
        <v>321</v>
      </c>
      <c r="C13" s="13">
        <v>193</v>
      </c>
      <c r="D13" s="7">
        <v>27</v>
      </c>
      <c r="E13" s="16">
        <v>1136</v>
      </c>
      <c r="F13" s="22">
        <v>126</v>
      </c>
      <c r="G13" s="19">
        <v>97</v>
      </c>
      <c r="H13" s="29">
        <f t="shared" si="10"/>
        <v>1900</v>
      </c>
      <c r="I13" s="36"/>
      <c r="J13" s="32">
        <v>341</v>
      </c>
      <c r="K13" s="13">
        <v>216</v>
      </c>
      <c r="L13" s="7">
        <v>33</v>
      </c>
      <c r="M13" s="16">
        <v>1405</v>
      </c>
      <c r="N13" s="22">
        <v>119</v>
      </c>
      <c r="O13" s="19">
        <v>92</v>
      </c>
      <c r="P13" s="5">
        <f t="shared" si="11"/>
        <v>2206</v>
      </c>
      <c r="Q13" s="36"/>
      <c r="R13" s="10">
        <v>1066</v>
      </c>
      <c r="S13" s="13">
        <v>914</v>
      </c>
      <c r="T13" s="7">
        <v>94</v>
      </c>
      <c r="U13" s="16">
        <v>2973</v>
      </c>
      <c r="V13" s="22">
        <v>409</v>
      </c>
      <c r="W13" s="19">
        <v>147</v>
      </c>
      <c r="X13" s="5">
        <f t="shared" si="12"/>
        <v>5603</v>
      </c>
      <c r="Y13" s="36"/>
      <c r="Z13" s="10"/>
      <c r="AA13" s="13"/>
      <c r="AB13" s="7"/>
      <c r="AC13" s="16"/>
      <c r="AD13" s="22"/>
      <c r="AE13" s="19"/>
      <c r="AF13" s="5">
        <f t="shared" si="13"/>
        <v>0</v>
      </c>
      <c r="AG13" s="36"/>
      <c r="AH13" s="10"/>
      <c r="AI13" s="13"/>
      <c r="AJ13" s="7"/>
      <c r="AK13" s="16"/>
      <c r="AL13" s="22"/>
      <c r="AM13" s="19"/>
      <c r="AN13" s="5">
        <f t="shared" si="14"/>
        <v>0</v>
      </c>
      <c r="AO13" s="36"/>
      <c r="AP13" s="10"/>
      <c r="AQ13" s="13"/>
      <c r="AR13" s="7"/>
      <c r="AS13" s="16"/>
      <c r="AT13" s="22"/>
      <c r="AU13" s="19"/>
      <c r="AV13" s="5">
        <f t="shared" si="15"/>
        <v>0</v>
      </c>
      <c r="AW13" s="36"/>
      <c r="AX13" s="10"/>
      <c r="AY13" s="13"/>
      <c r="AZ13" s="7"/>
      <c r="BA13" s="16"/>
      <c r="BB13" s="22"/>
      <c r="BC13" s="19"/>
      <c r="BD13" s="5">
        <f t="shared" si="6"/>
        <v>0</v>
      </c>
      <c r="BE13" s="36"/>
      <c r="BF13" s="10"/>
      <c r="BG13" s="13"/>
      <c r="BH13" s="7"/>
      <c r="BI13" s="16"/>
      <c r="BJ13" s="22"/>
      <c r="BK13" s="19"/>
      <c r="BL13" s="5">
        <f t="shared" si="7"/>
        <v>0</v>
      </c>
      <c r="BM13" s="36"/>
      <c r="BN13" s="10"/>
      <c r="BO13" s="13"/>
      <c r="BP13" s="7"/>
      <c r="BQ13" s="16"/>
      <c r="BR13" s="22"/>
      <c r="BS13" s="19"/>
      <c r="BT13" s="5">
        <f t="shared" si="8"/>
        <v>0</v>
      </c>
      <c r="BU13" s="36"/>
      <c r="BV13" s="10"/>
      <c r="BW13" s="13"/>
      <c r="BX13" s="7"/>
      <c r="BY13" s="16"/>
      <c r="BZ13" s="22"/>
      <c r="CA13" s="19"/>
      <c r="CB13" s="5">
        <f t="shared" si="9"/>
        <v>0</v>
      </c>
    </row>
    <row r="14" spans="1:80" x14ac:dyDescent="0.25">
      <c r="A14" s="3" t="s">
        <v>14</v>
      </c>
      <c r="B14" s="10"/>
      <c r="C14" s="13"/>
      <c r="D14" s="7"/>
      <c r="E14" s="16"/>
      <c r="F14" s="22"/>
      <c r="G14" s="19"/>
      <c r="H14" s="29">
        <f t="shared" si="10"/>
        <v>0</v>
      </c>
      <c r="I14" s="36"/>
      <c r="J14" s="32">
        <v>56</v>
      </c>
      <c r="K14" s="13">
        <v>4</v>
      </c>
      <c r="L14" s="7">
        <v>0</v>
      </c>
      <c r="M14" s="16">
        <v>21</v>
      </c>
      <c r="N14" s="22">
        <v>0</v>
      </c>
      <c r="O14" s="19">
        <v>0</v>
      </c>
      <c r="P14" s="5">
        <f t="shared" si="11"/>
        <v>81</v>
      </c>
      <c r="Q14" s="36"/>
      <c r="R14" s="10">
        <v>1131</v>
      </c>
      <c r="S14" s="13">
        <v>21</v>
      </c>
      <c r="T14" s="7">
        <v>0</v>
      </c>
      <c r="U14" s="16">
        <v>200</v>
      </c>
      <c r="V14" s="22">
        <v>0</v>
      </c>
      <c r="W14" s="19">
        <v>0</v>
      </c>
      <c r="X14" s="5">
        <f t="shared" si="12"/>
        <v>1352</v>
      </c>
      <c r="Y14" s="36"/>
      <c r="Z14" s="10"/>
      <c r="AA14" s="13"/>
      <c r="AB14" s="7"/>
      <c r="AC14" s="16"/>
      <c r="AD14" s="22"/>
      <c r="AE14" s="19"/>
      <c r="AF14" s="5">
        <f t="shared" si="13"/>
        <v>0</v>
      </c>
      <c r="AG14" s="36"/>
      <c r="AH14" s="10"/>
      <c r="AI14" s="13"/>
      <c r="AJ14" s="7"/>
      <c r="AK14" s="16"/>
      <c r="AL14" s="22"/>
      <c r="AM14" s="19"/>
      <c r="AN14" s="5">
        <f t="shared" si="14"/>
        <v>0</v>
      </c>
      <c r="AO14" s="36"/>
      <c r="AP14" s="10"/>
      <c r="AQ14" s="13"/>
      <c r="AR14" s="7"/>
      <c r="AS14" s="16"/>
      <c r="AT14" s="22"/>
      <c r="AU14" s="19"/>
      <c r="AV14" s="5">
        <f t="shared" si="15"/>
        <v>0</v>
      </c>
      <c r="AW14" s="36"/>
      <c r="AX14" s="10"/>
      <c r="AY14" s="13"/>
      <c r="AZ14" s="7"/>
      <c r="BA14" s="16"/>
      <c r="BB14" s="22"/>
      <c r="BC14" s="19"/>
      <c r="BD14" s="5">
        <f t="shared" si="6"/>
        <v>0</v>
      </c>
      <c r="BE14" s="36"/>
      <c r="BF14" s="10"/>
      <c r="BG14" s="13"/>
      <c r="BH14" s="7"/>
      <c r="BI14" s="16"/>
      <c r="BJ14" s="22"/>
      <c r="BK14" s="19"/>
      <c r="BL14" s="5">
        <f t="shared" si="7"/>
        <v>0</v>
      </c>
      <c r="BM14" s="36"/>
      <c r="BN14" s="10"/>
      <c r="BO14" s="13"/>
      <c r="BP14" s="7"/>
      <c r="BQ14" s="16"/>
      <c r="BR14" s="22"/>
      <c r="BS14" s="19"/>
      <c r="BT14" s="5">
        <f t="shared" si="8"/>
        <v>0</v>
      </c>
      <c r="BU14" s="36"/>
      <c r="BV14" s="10"/>
      <c r="BW14" s="13"/>
      <c r="BX14" s="7"/>
      <c r="BY14" s="16"/>
      <c r="BZ14" s="22"/>
      <c r="CA14" s="19"/>
      <c r="CB14" s="5">
        <f t="shared" si="9"/>
        <v>0</v>
      </c>
    </row>
    <row r="15" spans="1:80" x14ac:dyDescent="0.25">
      <c r="A15" s="3" t="s">
        <v>65</v>
      </c>
      <c r="B15" s="10">
        <v>0</v>
      </c>
      <c r="C15" s="13">
        <v>0</v>
      </c>
      <c r="D15" s="7">
        <v>0</v>
      </c>
      <c r="E15" s="16">
        <v>0</v>
      </c>
      <c r="F15" s="22">
        <v>0</v>
      </c>
      <c r="G15" s="19">
        <v>3351</v>
      </c>
      <c r="H15" s="29">
        <f t="shared" si="10"/>
        <v>3351</v>
      </c>
      <c r="I15" s="36"/>
      <c r="J15" s="32">
        <v>0</v>
      </c>
      <c r="K15" s="13">
        <v>0</v>
      </c>
      <c r="L15" s="7">
        <v>404</v>
      </c>
      <c r="M15" s="16">
        <v>0</v>
      </c>
      <c r="N15" s="22">
        <v>0</v>
      </c>
      <c r="O15" s="19">
        <v>6119</v>
      </c>
      <c r="P15" s="5">
        <f t="shared" si="11"/>
        <v>6523</v>
      </c>
      <c r="Q15" s="36"/>
      <c r="R15" s="10">
        <v>0</v>
      </c>
      <c r="S15" s="13">
        <v>0</v>
      </c>
      <c r="T15" s="7">
        <v>675</v>
      </c>
      <c r="U15" s="16">
        <v>0</v>
      </c>
      <c r="V15" s="22">
        <v>0</v>
      </c>
      <c r="W15" s="19">
        <v>7659</v>
      </c>
      <c r="X15" s="5">
        <f t="shared" si="12"/>
        <v>8334</v>
      </c>
      <c r="Y15" s="36"/>
      <c r="Z15" s="10">
        <v>0</v>
      </c>
      <c r="AA15" s="13">
        <v>0</v>
      </c>
      <c r="AB15" s="7">
        <v>654</v>
      </c>
      <c r="AC15" s="16">
        <v>0</v>
      </c>
      <c r="AD15" s="22">
        <v>0</v>
      </c>
      <c r="AE15" s="19">
        <v>5691</v>
      </c>
      <c r="AF15" s="5">
        <f t="shared" si="13"/>
        <v>6345</v>
      </c>
      <c r="AG15" s="36"/>
      <c r="AH15" s="10">
        <v>0</v>
      </c>
      <c r="AI15" s="13">
        <v>0</v>
      </c>
      <c r="AJ15" s="7">
        <v>355</v>
      </c>
      <c r="AK15" s="16">
        <v>0</v>
      </c>
      <c r="AL15" s="22">
        <v>62</v>
      </c>
      <c r="AM15" s="19">
        <v>6480</v>
      </c>
      <c r="AN15" s="5">
        <f t="shared" si="14"/>
        <v>6897</v>
      </c>
      <c r="AO15" s="36"/>
      <c r="AP15" s="10">
        <v>0</v>
      </c>
      <c r="AQ15" s="13">
        <v>0</v>
      </c>
      <c r="AR15" s="7">
        <v>573</v>
      </c>
      <c r="AS15" s="16">
        <v>0</v>
      </c>
      <c r="AT15" s="22">
        <v>35</v>
      </c>
      <c r="AU15" s="19">
        <v>5428</v>
      </c>
      <c r="AV15" s="5">
        <f t="shared" si="15"/>
        <v>6036</v>
      </c>
      <c r="AW15" s="36"/>
      <c r="AX15" s="10">
        <v>0</v>
      </c>
      <c r="AY15" s="13">
        <v>0</v>
      </c>
      <c r="AZ15" s="7">
        <v>2271</v>
      </c>
      <c r="BA15" s="16">
        <v>0</v>
      </c>
      <c r="BB15" s="22">
        <v>43</v>
      </c>
      <c r="BC15" s="19">
        <v>7367</v>
      </c>
      <c r="BD15" s="5">
        <f t="shared" si="6"/>
        <v>9681</v>
      </c>
      <c r="BE15" s="36"/>
      <c r="BF15" s="10">
        <v>0</v>
      </c>
      <c r="BG15" s="13">
        <v>0</v>
      </c>
      <c r="BH15" s="7">
        <v>3709</v>
      </c>
      <c r="BI15" s="16">
        <v>0</v>
      </c>
      <c r="BJ15" s="22">
        <v>45</v>
      </c>
      <c r="BK15" s="19">
        <v>8499</v>
      </c>
      <c r="BL15" s="5">
        <f t="shared" si="7"/>
        <v>12253</v>
      </c>
      <c r="BM15" s="36"/>
      <c r="BN15" s="10">
        <v>0</v>
      </c>
      <c r="BO15" s="13">
        <v>0</v>
      </c>
      <c r="BP15" s="7">
        <v>3421</v>
      </c>
      <c r="BQ15" s="16">
        <v>0</v>
      </c>
      <c r="BR15" s="22">
        <v>48</v>
      </c>
      <c r="BS15" s="19">
        <v>7881</v>
      </c>
      <c r="BT15" s="5">
        <f t="shared" si="8"/>
        <v>11350</v>
      </c>
      <c r="BU15" s="36"/>
      <c r="BV15" s="10">
        <v>0</v>
      </c>
      <c r="BW15" s="13">
        <v>0</v>
      </c>
      <c r="BX15" s="7">
        <v>3876</v>
      </c>
      <c r="BY15" s="16">
        <v>0</v>
      </c>
      <c r="BZ15" s="22">
        <v>26</v>
      </c>
      <c r="CA15" s="19">
        <v>7533</v>
      </c>
      <c r="CB15" s="5">
        <f t="shared" si="9"/>
        <v>11435</v>
      </c>
    </row>
    <row r="16" spans="1:80" x14ac:dyDescent="0.25">
      <c r="A16" s="3" t="s">
        <v>15</v>
      </c>
      <c r="B16" s="10">
        <v>0</v>
      </c>
      <c r="C16" s="13">
        <v>0</v>
      </c>
      <c r="D16" s="7">
        <v>0</v>
      </c>
      <c r="E16" s="16">
        <v>0</v>
      </c>
      <c r="F16" s="22">
        <v>796</v>
      </c>
      <c r="G16" s="19">
        <v>0</v>
      </c>
      <c r="H16" s="29">
        <f t="shared" si="10"/>
        <v>796</v>
      </c>
      <c r="I16" s="36"/>
      <c r="J16" s="32">
        <v>0</v>
      </c>
      <c r="K16" s="13">
        <v>0</v>
      </c>
      <c r="L16" s="7">
        <v>0</v>
      </c>
      <c r="M16" s="16">
        <v>0</v>
      </c>
      <c r="N16" s="22">
        <v>798</v>
      </c>
      <c r="O16" s="19">
        <v>0</v>
      </c>
      <c r="P16" s="5">
        <f t="shared" si="11"/>
        <v>798</v>
      </c>
      <c r="Q16" s="36"/>
      <c r="R16" s="10">
        <v>0</v>
      </c>
      <c r="S16" s="13">
        <v>0</v>
      </c>
      <c r="T16" s="7">
        <v>0</v>
      </c>
      <c r="U16" s="16">
        <v>0</v>
      </c>
      <c r="V16" s="22">
        <v>1298</v>
      </c>
      <c r="W16" s="19">
        <v>0</v>
      </c>
      <c r="X16" s="5">
        <f t="shared" si="12"/>
        <v>1298</v>
      </c>
      <c r="Y16" s="36"/>
      <c r="Z16" s="10">
        <v>0</v>
      </c>
      <c r="AA16" s="13">
        <v>0</v>
      </c>
      <c r="AB16" s="7">
        <v>0</v>
      </c>
      <c r="AC16" s="16">
        <v>0</v>
      </c>
      <c r="AD16" s="22">
        <v>4593</v>
      </c>
      <c r="AE16" s="19">
        <v>0</v>
      </c>
      <c r="AF16" s="5">
        <f t="shared" si="13"/>
        <v>4593</v>
      </c>
      <c r="AG16" s="36"/>
      <c r="AH16" s="10">
        <v>0</v>
      </c>
      <c r="AI16" s="13">
        <v>0</v>
      </c>
      <c r="AJ16" s="7">
        <v>0</v>
      </c>
      <c r="AK16" s="16">
        <v>0</v>
      </c>
      <c r="AL16" s="22">
        <v>5804</v>
      </c>
      <c r="AM16" s="19">
        <v>0</v>
      </c>
      <c r="AN16" s="5">
        <f t="shared" si="14"/>
        <v>5804</v>
      </c>
      <c r="AO16" s="36"/>
      <c r="AP16" s="10">
        <v>0</v>
      </c>
      <c r="AQ16" s="13">
        <v>0</v>
      </c>
      <c r="AR16" s="7">
        <v>0</v>
      </c>
      <c r="AS16" s="16">
        <v>0</v>
      </c>
      <c r="AT16" s="22">
        <v>4903</v>
      </c>
      <c r="AU16" s="19">
        <v>0</v>
      </c>
      <c r="AV16" s="5">
        <f t="shared" si="15"/>
        <v>4903</v>
      </c>
      <c r="AW16" s="36"/>
      <c r="AX16" s="10">
        <v>0</v>
      </c>
      <c r="AY16" s="13">
        <v>0</v>
      </c>
      <c r="AZ16" s="7">
        <v>0</v>
      </c>
      <c r="BA16" s="16">
        <v>0</v>
      </c>
      <c r="BB16" s="22">
        <v>5342</v>
      </c>
      <c r="BC16" s="19">
        <v>0</v>
      </c>
      <c r="BD16" s="5">
        <f t="shared" si="6"/>
        <v>5342</v>
      </c>
      <c r="BE16" s="36"/>
      <c r="BF16" s="10">
        <v>0</v>
      </c>
      <c r="BG16" s="13">
        <v>0</v>
      </c>
      <c r="BH16" s="7">
        <v>0</v>
      </c>
      <c r="BI16" s="16">
        <v>0</v>
      </c>
      <c r="BJ16" s="22">
        <v>4977</v>
      </c>
      <c r="BK16" s="19">
        <v>0</v>
      </c>
      <c r="BL16" s="5">
        <f t="shared" si="7"/>
        <v>4977</v>
      </c>
      <c r="BM16" s="36"/>
      <c r="BN16" s="10">
        <v>0</v>
      </c>
      <c r="BO16" s="13">
        <v>0</v>
      </c>
      <c r="BP16" s="7">
        <v>0</v>
      </c>
      <c r="BQ16" s="16">
        <v>0</v>
      </c>
      <c r="BR16" s="22">
        <v>4876</v>
      </c>
      <c r="BS16" s="19">
        <v>0</v>
      </c>
      <c r="BT16" s="5">
        <f t="shared" si="8"/>
        <v>4876</v>
      </c>
      <c r="BU16" s="36"/>
      <c r="BV16" s="10">
        <v>0</v>
      </c>
      <c r="BW16" s="13">
        <v>0</v>
      </c>
      <c r="BX16" s="7">
        <v>0</v>
      </c>
      <c r="BY16" s="16">
        <v>0</v>
      </c>
      <c r="BZ16" s="22">
        <v>4603</v>
      </c>
      <c r="CA16" s="19">
        <v>0</v>
      </c>
      <c r="CB16" s="5">
        <f t="shared" si="9"/>
        <v>4603</v>
      </c>
    </row>
    <row r="17" spans="1:80" x14ac:dyDescent="0.25">
      <c r="A17" s="3" t="s">
        <v>16</v>
      </c>
      <c r="B17" s="10">
        <v>1754</v>
      </c>
      <c r="C17" s="13">
        <v>264</v>
      </c>
      <c r="D17" s="7">
        <v>146</v>
      </c>
      <c r="E17" s="16">
        <v>1124</v>
      </c>
      <c r="F17" s="22">
        <v>33</v>
      </c>
      <c r="G17" s="19">
        <v>0</v>
      </c>
      <c r="H17" s="29">
        <f t="shared" si="10"/>
        <v>3321</v>
      </c>
      <c r="I17" s="36"/>
      <c r="J17" s="32">
        <v>10543</v>
      </c>
      <c r="K17" s="13">
        <v>4159</v>
      </c>
      <c r="L17" s="7">
        <v>1464</v>
      </c>
      <c r="M17" s="16">
        <v>7230</v>
      </c>
      <c r="N17" s="22">
        <v>673</v>
      </c>
      <c r="O17" s="19">
        <v>0</v>
      </c>
      <c r="P17" s="5">
        <f t="shared" si="11"/>
        <v>24069</v>
      </c>
      <c r="Q17" s="36"/>
      <c r="R17" s="10">
        <v>18712</v>
      </c>
      <c r="S17" s="13">
        <v>17226</v>
      </c>
      <c r="T17" s="7">
        <v>2924</v>
      </c>
      <c r="U17" s="16">
        <v>15762</v>
      </c>
      <c r="V17" s="22">
        <v>1296</v>
      </c>
      <c r="W17" s="19">
        <v>0</v>
      </c>
      <c r="X17" s="5">
        <f t="shared" si="12"/>
        <v>55920</v>
      </c>
      <c r="Y17" s="36"/>
      <c r="Z17" s="10">
        <v>16676</v>
      </c>
      <c r="AA17" s="13">
        <v>18811</v>
      </c>
      <c r="AB17" s="7">
        <v>2222</v>
      </c>
      <c r="AC17" s="16">
        <v>15729</v>
      </c>
      <c r="AD17" s="22">
        <v>549</v>
      </c>
      <c r="AE17" s="19">
        <v>0</v>
      </c>
      <c r="AF17" s="5">
        <f t="shared" si="13"/>
        <v>53987</v>
      </c>
      <c r="AG17" s="36"/>
      <c r="AH17" s="10"/>
      <c r="AI17" s="13"/>
      <c r="AJ17" s="7"/>
      <c r="AK17" s="16"/>
      <c r="AL17" s="22"/>
      <c r="AM17" s="19"/>
      <c r="AN17" s="5">
        <f t="shared" si="14"/>
        <v>0</v>
      </c>
      <c r="AO17" s="36"/>
      <c r="AP17" s="10">
        <v>3094</v>
      </c>
      <c r="AQ17" s="13">
        <v>711</v>
      </c>
      <c r="AR17" s="7">
        <v>0</v>
      </c>
      <c r="AS17" s="16">
        <v>2473</v>
      </c>
      <c r="AT17" s="22">
        <v>0</v>
      </c>
      <c r="AU17" s="19">
        <v>0</v>
      </c>
      <c r="AV17" s="5">
        <f t="shared" si="15"/>
        <v>6278</v>
      </c>
      <c r="AW17" s="36"/>
      <c r="AX17" s="10">
        <v>5279</v>
      </c>
      <c r="AY17" s="13">
        <v>8114</v>
      </c>
      <c r="AZ17" s="7">
        <v>2370</v>
      </c>
      <c r="BA17" s="16">
        <v>2235</v>
      </c>
      <c r="BB17" s="22">
        <v>253</v>
      </c>
      <c r="BC17" s="19">
        <v>0</v>
      </c>
      <c r="BD17" s="5">
        <f t="shared" si="6"/>
        <v>18251</v>
      </c>
      <c r="BE17" s="36"/>
      <c r="BF17" s="10">
        <v>5284</v>
      </c>
      <c r="BG17" s="13">
        <v>11376</v>
      </c>
      <c r="BH17" s="7">
        <v>2507</v>
      </c>
      <c r="BI17" s="16">
        <v>5076</v>
      </c>
      <c r="BJ17" s="22">
        <v>555</v>
      </c>
      <c r="BK17" s="19">
        <v>0</v>
      </c>
      <c r="BL17" s="5">
        <f t="shared" si="7"/>
        <v>24798</v>
      </c>
      <c r="BM17" s="36"/>
      <c r="BN17" s="10">
        <v>2067</v>
      </c>
      <c r="BO17" s="13">
        <v>4019</v>
      </c>
      <c r="BP17" s="7">
        <v>936</v>
      </c>
      <c r="BQ17" s="16">
        <v>2275</v>
      </c>
      <c r="BR17" s="22">
        <v>175</v>
      </c>
      <c r="BS17" s="19">
        <v>0</v>
      </c>
      <c r="BT17" s="5">
        <f t="shared" si="8"/>
        <v>9472</v>
      </c>
      <c r="BU17" s="36"/>
      <c r="BV17" s="10">
        <v>611</v>
      </c>
      <c r="BW17" s="13">
        <v>2239</v>
      </c>
      <c r="BX17" s="7">
        <v>530</v>
      </c>
      <c r="BY17" s="16">
        <v>900</v>
      </c>
      <c r="BZ17" s="22">
        <v>92</v>
      </c>
      <c r="CA17" s="19">
        <v>0</v>
      </c>
      <c r="CB17" s="5">
        <f t="shared" si="9"/>
        <v>4372</v>
      </c>
    </row>
    <row r="18" spans="1:80" x14ac:dyDescent="0.25">
      <c r="A18" s="3" t="s">
        <v>17</v>
      </c>
      <c r="B18" s="10">
        <v>0</v>
      </c>
      <c r="C18" s="13">
        <v>0</v>
      </c>
      <c r="D18" s="7">
        <v>0</v>
      </c>
      <c r="E18" s="16">
        <v>0</v>
      </c>
      <c r="F18" s="22">
        <v>0</v>
      </c>
      <c r="G18" s="19">
        <v>0</v>
      </c>
      <c r="H18" s="29">
        <f t="shared" si="10"/>
        <v>0</v>
      </c>
      <c r="I18" s="36"/>
      <c r="J18" s="32">
        <v>0</v>
      </c>
      <c r="K18" s="13">
        <v>39</v>
      </c>
      <c r="L18" s="7">
        <v>0</v>
      </c>
      <c r="M18" s="16">
        <v>0</v>
      </c>
      <c r="N18" s="22">
        <v>3</v>
      </c>
      <c r="O18" s="19">
        <v>0</v>
      </c>
      <c r="P18" s="5">
        <f t="shared" si="11"/>
        <v>42</v>
      </c>
      <c r="Q18" s="36"/>
      <c r="R18" s="10">
        <v>731</v>
      </c>
      <c r="S18" s="13">
        <v>1906</v>
      </c>
      <c r="T18" s="7">
        <v>0</v>
      </c>
      <c r="U18" s="16">
        <v>1272</v>
      </c>
      <c r="V18" s="22">
        <v>0</v>
      </c>
      <c r="W18" s="19">
        <v>0</v>
      </c>
      <c r="X18" s="5">
        <f t="shared" si="12"/>
        <v>3909</v>
      </c>
      <c r="Y18" s="36"/>
      <c r="Z18" s="10">
        <v>2405</v>
      </c>
      <c r="AA18" s="13">
        <v>2313</v>
      </c>
      <c r="AB18" s="7">
        <v>0</v>
      </c>
      <c r="AC18" s="16">
        <v>3509</v>
      </c>
      <c r="AD18" s="22">
        <v>0</v>
      </c>
      <c r="AE18" s="19">
        <v>0</v>
      </c>
      <c r="AF18" s="5">
        <f t="shared" si="13"/>
        <v>8227</v>
      </c>
      <c r="AG18" s="36"/>
      <c r="AH18" s="10">
        <v>2026</v>
      </c>
      <c r="AI18" s="13">
        <v>3106</v>
      </c>
      <c r="AJ18" s="7">
        <v>0</v>
      </c>
      <c r="AK18" s="16">
        <v>1861</v>
      </c>
      <c r="AL18" s="22">
        <v>0</v>
      </c>
      <c r="AM18" s="19">
        <v>0</v>
      </c>
      <c r="AN18" s="5">
        <f t="shared" si="14"/>
        <v>6993</v>
      </c>
      <c r="AO18" s="36"/>
      <c r="AP18" s="10">
        <v>2202</v>
      </c>
      <c r="AQ18" s="13">
        <v>2334</v>
      </c>
      <c r="AR18" s="7">
        <v>0</v>
      </c>
      <c r="AS18" s="16">
        <v>2631</v>
      </c>
      <c r="AT18" s="22">
        <v>0</v>
      </c>
      <c r="AU18" s="19">
        <v>0</v>
      </c>
      <c r="AV18" s="5">
        <f t="shared" si="15"/>
        <v>7167</v>
      </c>
      <c r="AW18" s="36"/>
      <c r="AX18" s="10">
        <v>1669</v>
      </c>
      <c r="AY18" s="13">
        <v>1308</v>
      </c>
      <c r="AZ18" s="7">
        <v>0</v>
      </c>
      <c r="BA18" s="16">
        <v>2226</v>
      </c>
      <c r="BB18" s="22">
        <v>0</v>
      </c>
      <c r="BC18" s="19">
        <v>0</v>
      </c>
      <c r="BD18" s="5">
        <f t="shared" si="6"/>
        <v>5203</v>
      </c>
      <c r="BE18" s="36"/>
      <c r="BF18" s="10">
        <v>803</v>
      </c>
      <c r="BG18" s="13">
        <v>872</v>
      </c>
      <c r="BH18" s="7">
        <v>0</v>
      </c>
      <c r="BI18" s="16">
        <v>1556</v>
      </c>
      <c r="BJ18" s="22">
        <v>0</v>
      </c>
      <c r="BK18" s="19">
        <v>0</v>
      </c>
      <c r="BL18" s="5">
        <f t="shared" si="7"/>
        <v>3231</v>
      </c>
      <c r="BM18" s="36"/>
      <c r="BN18" s="10">
        <v>770</v>
      </c>
      <c r="BO18" s="13">
        <v>3591</v>
      </c>
      <c r="BP18" s="7">
        <v>0</v>
      </c>
      <c r="BQ18" s="16">
        <v>1709</v>
      </c>
      <c r="BR18" s="22">
        <v>0</v>
      </c>
      <c r="BS18" s="19">
        <v>0</v>
      </c>
      <c r="BT18" s="5">
        <f t="shared" si="8"/>
        <v>6070</v>
      </c>
      <c r="BU18" s="36"/>
      <c r="BV18" s="10">
        <v>654</v>
      </c>
      <c r="BW18" s="13">
        <v>3741</v>
      </c>
      <c r="BX18" s="7">
        <v>0</v>
      </c>
      <c r="BY18" s="16">
        <v>1655</v>
      </c>
      <c r="BZ18" s="22">
        <v>0</v>
      </c>
      <c r="CA18" s="19">
        <v>0</v>
      </c>
      <c r="CB18" s="5">
        <f t="shared" si="9"/>
        <v>6050</v>
      </c>
    </row>
    <row r="19" spans="1:80" x14ac:dyDescent="0.25">
      <c r="A19" s="3" t="s">
        <v>53</v>
      </c>
      <c r="B19" s="10">
        <v>0</v>
      </c>
      <c r="C19" s="13">
        <v>107</v>
      </c>
      <c r="D19" s="7">
        <v>0</v>
      </c>
      <c r="E19" s="16">
        <v>0</v>
      </c>
      <c r="F19" s="22">
        <v>7438</v>
      </c>
      <c r="G19" s="19">
        <v>0</v>
      </c>
      <c r="H19" s="29">
        <f t="shared" si="10"/>
        <v>7545</v>
      </c>
      <c r="I19" s="36"/>
      <c r="J19" s="32">
        <v>0</v>
      </c>
      <c r="K19" s="13">
        <v>283</v>
      </c>
      <c r="L19" s="7">
        <v>0</v>
      </c>
      <c r="M19" s="16">
        <v>0</v>
      </c>
      <c r="N19" s="22">
        <v>14796</v>
      </c>
      <c r="O19" s="19">
        <v>0</v>
      </c>
      <c r="P19" s="5">
        <f t="shared" si="11"/>
        <v>15079</v>
      </c>
      <c r="Q19" s="36"/>
      <c r="R19" s="10">
        <v>0</v>
      </c>
      <c r="S19" s="13">
        <v>492</v>
      </c>
      <c r="T19" s="7">
        <v>0</v>
      </c>
      <c r="U19" s="16">
        <v>0</v>
      </c>
      <c r="V19" s="22">
        <v>15711</v>
      </c>
      <c r="W19" s="19">
        <v>0</v>
      </c>
      <c r="X19" s="5">
        <f t="shared" si="12"/>
        <v>16203</v>
      </c>
      <c r="Y19" s="36"/>
      <c r="Z19" s="10">
        <v>0</v>
      </c>
      <c r="AA19" s="13">
        <v>469</v>
      </c>
      <c r="AB19" s="7">
        <v>0</v>
      </c>
      <c r="AC19" s="16">
        <v>1112</v>
      </c>
      <c r="AD19" s="22">
        <v>10374</v>
      </c>
      <c r="AE19" s="19">
        <v>0</v>
      </c>
      <c r="AF19" s="5">
        <f t="shared" si="13"/>
        <v>11955</v>
      </c>
      <c r="AG19" s="36"/>
      <c r="AH19" s="10">
        <v>0</v>
      </c>
      <c r="AI19" s="13">
        <v>1121</v>
      </c>
      <c r="AJ19" s="7">
        <v>0</v>
      </c>
      <c r="AK19" s="16">
        <v>3722</v>
      </c>
      <c r="AL19" s="22">
        <v>8599</v>
      </c>
      <c r="AM19" s="19">
        <v>4112</v>
      </c>
      <c r="AN19" s="5">
        <f t="shared" si="14"/>
        <v>17554</v>
      </c>
      <c r="AO19" s="36"/>
      <c r="AP19" s="10">
        <v>0</v>
      </c>
      <c r="AQ19" s="13">
        <v>1148</v>
      </c>
      <c r="AR19" s="7">
        <v>0</v>
      </c>
      <c r="AS19" s="16">
        <v>3864</v>
      </c>
      <c r="AT19" s="22">
        <v>10264</v>
      </c>
      <c r="AU19" s="19">
        <v>5127</v>
      </c>
      <c r="AV19" s="5">
        <f t="shared" si="15"/>
        <v>20403</v>
      </c>
      <c r="AW19" s="36"/>
      <c r="AX19" s="10">
        <v>0</v>
      </c>
      <c r="AY19" s="13">
        <v>1014</v>
      </c>
      <c r="AZ19" s="7">
        <v>0</v>
      </c>
      <c r="BA19" s="16">
        <v>3129</v>
      </c>
      <c r="BB19" s="22">
        <v>11975</v>
      </c>
      <c r="BC19" s="19">
        <v>5336</v>
      </c>
      <c r="BD19" s="5">
        <f t="shared" si="6"/>
        <v>21454</v>
      </c>
      <c r="BE19" s="36"/>
      <c r="BF19" s="10">
        <v>0</v>
      </c>
      <c r="BG19" s="13">
        <v>1219</v>
      </c>
      <c r="BH19" s="7">
        <v>0</v>
      </c>
      <c r="BI19" s="16">
        <v>4086</v>
      </c>
      <c r="BJ19" s="22">
        <v>14126</v>
      </c>
      <c r="BK19" s="19">
        <v>5845</v>
      </c>
      <c r="BL19" s="5">
        <f t="shared" si="7"/>
        <v>25276</v>
      </c>
      <c r="BM19" s="36"/>
      <c r="BN19" s="10">
        <v>326</v>
      </c>
      <c r="BO19" s="13">
        <v>1012</v>
      </c>
      <c r="BP19" s="7">
        <v>0</v>
      </c>
      <c r="BQ19" s="16">
        <v>3274</v>
      </c>
      <c r="BR19" s="22">
        <v>12079</v>
      </c>
      <c r="BS19" s="19">
        <v>5979</v>
      </c>
      <c r="BT19" s="5">
        <f t="shared" si="8"/>
        <v>22670</v>
      </c>
      <c r="BU19" s="36"/>
      <c r="BV19" s="10">
        <v>1507</v>
      </c>
      <c r="BW19" s="13">
        <v>1193</v>
      </c>
      <c r="BX19" s="7">
        <v>0</v>
      </c>
      <c r="BY19" s="16">
        <v>3190</v>
      </c>
      <c r="BZ19" s="22">
        <v>9613</v>
      </c>
      <c r="CA19" s="19">
        <v>6511</v>
      </c>
      <c r="CB19" s="5">
        <f t="shared" si="9"/>
        <v>22014</v>
      </c>
    </row>
    <row r="20" spans="1:80" x14ac:dyDescent="0.25">
      <c r="A20" s="3" t="s">
        <v>54</v>
      </c>
      <c r="B20" s="10">
        <v>0</v>
      </c>
      <c r="C20" s="13">
        <v>0</v>
      </c>
      <c r="D20" s="7">
        <v>0</v>
      </c>
      <c r="E20" s="16">
        <v>0</v>
      </c>
      <c r="F20" s="22">
        <v>93</v>
      </c>
      <c r="G20" s="19">
        <v>0</v>
      </c>
      <c r="H20" s="29">
        <f t="shared" si="10"/>
        <v>93</v>
      </c>
      <c r="I20" s="36"/>
      <c r="J20" s="32">
        <v>0</v>
      </c>
      <c r="K20" s="13">
        <v>4</v>
      </c>
      <c r="L20" s="7">
        <v>0</v>
      </c>
      <c r="M20" s="16">
        <v>0</v>
      </c>
      <c r="N20" s="22">
        <v>246</v>
      </c>
      <c r="O20" s="19">
        <v>0</v>
      </c>
      <c r="P20" s="5">
        <f t="shared" si="11"/>
        <v>250</v>
      </c>
      <c r="Q20" s="36"/>
      <c r="R20" s="10">
        <v>0</v>
      </c>
      <c r="S20" s="13">
        <v>5</v>
      </c>
      <c r="T20" s="7">
        <v>0</v>
      </c>
      <c r="U20" s="16">
        <v>0</v>
      </c>
      <c r="V20" s="22">
        <v>463</v>
      </c>
      <c r="W20" s="19">
        <v>0</v>
      </c>
      <c r="X20" s="5">
        <f t="shared" si="12"/>
        <v>468</v>
      </c>
      <c r="Y20" s="36"/>
      <c r="Z20" s="10">
        <v>0</v>
      </c>
      <c r="AA20" s="13">
        <v>6</v>
      </c>
      <c r="AB20" s="7">
        <v>0</v>
      </c>
      <c r="AC20" s="16">
        <v>0</v>
      </c>
      <c r="AD20" s="22">
        <v>331</v>
      </c>
      <c r="AE20" s="19">
        <v>0</v>
      </c>
      <c r="AF20" s="5">
        <f t="shared" si="13"/>
        <v>337</v>
      </c>
      <c r="AG20" s="36"/>
      <c r="AH20" s="10">
        <v>0</v>
      </c>
      <c r="AI20" s="13">
        <v>7</v>
      </c>
      <c r="AJ20" s="7">
        <v>0</v>
      </c>
      <c r="AK20" s="16">
        <v>0</v>
      </c>
      <c r="AL20" s="22">
        <v>227</v>
      </c>
      <c r="AM20" s="19">
        <v>0</v>
      </c>
      <c r="AN20" s="5">
        <f t="shared" si="14"/>
        <v>234</v>
      </c>
      <c r="AO20" s="36"/>
      <c r="AP20" s="10"/>
      <c r="AQ20" s="13"/>
      <c r="AR20" s="7"/>
      <c r="AS20" s="16"/>
      <c r="AT20" s="22"/>
      <c r="AU20" s="19"/>
      <c r="AV20" s="5">
        <f t="shared" si="15"/>
        <v>0</v>
      </c>
      <c r="AW20" s="36"/>
      <c r="AX20" s="10"/>
      <c r="AY20" s="13"/>
      <c r="AZ20" s="7"/>
      <c r="BA20" s="16"/>
      <c r="BB20" s="22"/>
      <c r="BC20" s="19"/>
      <c r="BD20" s="5">
        <f t="shared" si="6"/>
        <v>0</v>
      </c>
      <c r="BE20" s="36"/>
      <c r="BF20" s="10"/>
      <c r="BG20" s="13"/>
      <c r="BH20" s="7"/>
      <c r="BI20" s="16"/>
      <c r="BJ20" s="22"/>
      <c r="BK20" s="19"/>
      <c r="BL20" s="5">
        <f t="shared" si="7"/>
        <v>0</v>
      </c>
      <c r="BM20" s="36"/>
      <c r="BN20" s="10"/>
      <c r="BO20" s="13"/>
      <c r="BP20" s="7"/>
      <c r="BQ20" s="16"/>
      <c r="BR20" s="22"/>
      <c r="BS20" s="19"/>
      <c r="BT20" s="5">
        <f t="shared" si="8"/>
        <v>0</v>
      </c>
      <c r="BU20" s="36"/>
      <c r="BV20" s="10"/>
      <c r="BW20" s="13"/>
      <c r="BX20" s="7"/>
      <c r="BY20" s="16"/>
      <c r="BZ20" s="22"/>
      <c r="CA20" s="19"/>
      <c r="CB20" s="5">
        <f t="shared" si="9"/>
        <v>0</v>
      </c>
    </row>
    <row r="21" spans="1:80" x14ac:dyDescent="0.25">
      <c r="A21" s="3" t="s">
        <v>56</v>
      </c>
      <c r="B21" s="10">
        <v>0</v>
      </c>
      <c r="C21" s="13">
        <v>0</v>
      </c>
      <c r="D21" s="7">
        <v>0</v>
      </c>
      <c r="E21" s="16">
        <v>0</v>
      </c>
      <c r="F21" s="22">
        <v>897</v>
      </c>
      <c r="G21" s="19">
        <v>3254</v>
      </c>
      <c r="H21" s="29">
        <f t="shared" si="10"/>
        <v>4151</v>
      </c>
      <c r="I21" s="36"/>
      <c r="J21" s="32">
        <v>0</v>
      </c>
      <c r="K21" s="13">
        <v>0</v>
      </c>
      <c r="L21" s="7">
        <v>0</v>
      </c>
      <c r="M21" s="16">
        <v>0</v>
      </c>
      <c r="N21" s="22">
        <v>903</v>
      </c>
      <c r="O21" s="19">
        <v>3405</v>
      </c>
      <c r="P21" s="5">
        <f t="shared" si="11"/>
        <v>4308</v>
      </c>
      <c r="Q21" s="36"/>
      <c r="R21" s="10">
        <v>0</v>
      </c>
      <c r="S21" s="13">
        <v>0</v>
      </c>
      <c r="T21" s="7">
        <v>0</v>
      </c>
      <c r="U21" s="16">
        <v>0</v>
      </c>
      <c r="V21" s="22">
        <v>698</v>
      </c>
      <c r="W21" s="19">
        <v>2931</v>
      </c>
      <c r="X21" s="5">
        <f t="shared" si="12"/>
        <v>3629</v>
      </c>
      <c r="Y21" s="36"/>
      <c r="Z21" s="10">
        <v>0</v>
      </c>
      <c r="AA21" s="13">
        <v>0</v>
      </c>
      <c r="AB21" s="7">
        <v>0</v>
      </c>
      <c r="AC21" s="16">
        <v>0</v>
      </c>
      <c r="AD21" s="22">
        <v>412</v>
      </c>
      <c r="AE21" s="19">
        <v>2553</v>
      </c>
      <c r="AF21" s="5">
        <f t="shared" si="13"/>
        <v>2965</v>
      </c>
      <c r="AG21" s="36"/>
      <c r="AH21" s="10"/>
      <c r="AI21" s="13"/>
      <c r="AJ21" s="7"/>
      <c r="AK21" s="16"/>
      <c r="AL21" s="22"/>
      <c r="AM21" s="19"/>
      <c r="AN21" s="5">
        <f t="shared" si="14"/>
        <v>0</v>
      </c>
      <c r="AO21" s="36"/>
      <c r="AP21" s="10"/>
      <c r="AQ21" s="13"/>
      <c r="AR21" s="7"/>
      <c r="AS21" s="16"/>
      <c r="AT21" s="22"/>
      <c r="AU21" s="19"/>
      <c r="AV21" s="5">
        <f t="shared" si="15"/>
        <v>0</v>
      </c>
      <c r="AW21" s="36"/>
      <c r="AX21" s="10"/>
      <c r="AY21" s="13"/>
      <c r="AZ21" s="7"/>
      <c r="BA21" s="16"/>
      <c r="BB21" s="22"/>
      <c r="BC21" s="19"/>
      <c r="BD21" s="5">
        <f t="shared" si="6"/>
        <v>0</v>
      </c>
      <c r="BE21" s="36"/>
      <c r="BF21" s="10"/>
      <c r="BG21" s="13"/>
      <c r="BH21" s="7"/>
      <c r="BI21" s="16"/>
      <c r="BJ21" s="22"/>
      <c r="BK21" s="19"/>
      <c r="BL21" s="5">
        <f t="shared" si="7"/>
        <v>0</v>
      </c>
      <c r="BM21" s="36"/>
      <c r="BN21" s="10"/>
      <c r="BO21" s="13"/>
      <c r="BP21" s="7"/>
      <c r="BQ21" s="16"/>
      <c r="BR21" s="22"/>
      <c r="BS21" s="19"/>
      <c r="BT21" s="5">
        <f t="shared" si="8"/>
        <v>0</v>
      </c>
      <c r="BU21" s="36"/>
      <c r="BV21" s="10"/>
      <c r="BW21" s="13"/>
      <c r="BX21" s="7"/>
      <c r="BY21" s="16"/>
      <c r="BZ21" s="22"/>
      <c r="CA21" s="19"/>
      <c r="CB21" s="5">
        <f t="shared" si="9"/>
        <v>0</v>
      </c>
    </row>
    <row r="22" spans="1:80" x14ac:dyDescent="0.25">
      <c r="A22" s="3" t="s">
        <v>18</v>
      </c>
      <c r="B22" s="10">
        <v>0</v>
      </c>
      <c r="C22" s="13">
        <v>257</v>
      </c>
      <c r="D22" s="7">
        <v>15102</v>
      </c>
      <c r="E22" s="16">
        <v>0</v>
      </c>
      <c r="F22" s="22">
        <v>264</v>
      </c>
      <c r="G22" s="19">
        <v>11502</v>
      </c>
      <c r="H22" s="29">
        <f t="shared" si="10"/>
        <v>27125</v>
      </c>
      <c r="I22" s="36"/>
      <c r="J22" s="32">
        <v>0</v>
      </c>
      <c r="K22" s="13">
        <v>217</v>
      </c>
      <c r="L22" s="7">
        <v>16330</v>
      </c>
      <c r="M22" s="16">
        <v>0</v>
      </c>
      <c r="N22" s="22">
        <v>202</v>
      </c>
      <c r="O22" s="19">
        <v>12827</v>
      </c>
      <c r="P22" s="5">
        <f t="shared" si="11"/>
        <v>29576</v>
      </c>
      <c r="Q22" s="36"/>
      <c r="R22" s="10">
        <v>0</v>
      </c>
      <c r="S22" s="13">
        <v>216</v>
      </c>
      <c r="T22" s="7">
        <v>14992</v>
      </c>
      <c r="U22" s="16">
        <v>0</v>
      </c>
      <c r="V22" s="22">
        <v>97</v>
      </c>
      <c r="W22" s="19">
        <v>10705</v>
      </c>
      <c r="X22" s="5">
        <f t="shared" si="12"/>
        <v>26010</v>
      </c>
      <c r="Y22" s="36"/>
      <c r="Z22" s="10">
        <v>0</v>
      </c>
      <c r="AA22" s="13">
        <v>375</v>
      </c>
      <c r="AB22" s="7">
        <v>15310</v>
      </c>
      <c r="AC22" s="16">
        <v>0</v>
      </c>
      <c r="AD22" s="22">
        <v>96</v>
      </c>
      <c r="AE22" s="19">
        <v>10102</v>
      </c>
      <c r="AF22" s="5">
        <f t="shared" si="13"/>
        <v>25883</v>
      </c>
      <c r="AG22" s="36"/>
      <c r="AH22" s="10">
        <v>0</v>
      </c>
      <c r="AI22" s="13">
        <v>2498</v>
      </c>
      <c r="AJ22" s="7">
        <v>15617</v>
      </c>
      <c r="AK22" s="16">
        <v>0</v>
      </c>
      <c r="AL22" s="22">
        <v>79</v>
      </c>
      <c r="AM22" s="19">
        <v>12285</v>
      </c>
      <c r="AN22" s="5">
        <f t="shared" si="14"/>
        <v>30479</v>
      </c>
      <c r="AO22" s="36"/>
      <c r="AP22" s="10">
        <v>0</v>
      </c>
      <c r="AQ22" s="13">
        <v>777</v>
      </c>
      <c r="AR22" s="7">
        <v>14966</v>
      </c>
      <c r="AS22" s="16">
        <v>0</v>
      </c>
      <c r="AT22" s="22">
        <v>39</v>
      </c>
      <c r="AU22" s="19">
        <v>11023</v>
      </c>
      <c r="AV22" s="5">
        <f t="shared" si="15"/>
        <v>26805</v>
      </c>
      <c r="AW22" s="36"/>
      <c r="AX22" s="10">
        <v>0</v>
      </c>
      <c r="AY22" s="13">
        <v>292</v>
      </c>
      <c r="AZ22" s="7">
        <v>10395</v>
      </c>
      <c r="BA22" s="16">
        <v>0</v>
      </c>
      <c r="BB22" s="22">
        <v>42</v>
      </c>
      <c r="BC22" s="19">
        <v>8875</v>
      </c>
      <c r="BD22" s="5">
        <f t="shared" si="6"/>
        <v>19604</v>
      </c>
      <c r="BE22" s="36"/>
      <c r="BF22" s="10">
        <v>0</v>
      </c>
      <c r="BG22" s="13">
        <v>129</v>
      </c>
      <c r="BH22" s="7">
        <v>7299</v>
      </c>
      <c r="BI22" s="16">
        <v>0</v>
      </c>
      <c r="BJ22" s="22">
        <v>29</v>
      </c>
      <c r="BK22" s="19">
        <v>7805</v>
      </c>
      <c r="BL22" s="5">
        <f t="shared" si="7"/>
        <v>15262</v>
      </c>
      <c r="BM22" s="36"/>
      <c r="BN22" s="10">
        <v>0</v>
      </c>
      <c r="BO22" s="13">
        <v>269</v>
      </c>
      <c r="BP22" s="7">
        <v>9189</v>
      </c>
      <c r="BQ22" s="16">
        <v>0</v>
      </c>
      <c r="BR22" s="22">
        <v>30</v>
      </c>
      <c r="BS22" s="19">
        <v>9492</v>
      </c>
      <c r="BT22" s="5">
        <f t="shared" si="8"/>
        <v>18980</v>
      </c>
      <c r="BU22" s="36"/>
      <c r="BV22" s="10">
        <v>0</v>
      </c>
      <c r="BW22" s="13">
        <v>242</v>
      </c>
      <c r="BX22" s="7">
        <v>9591</v>
      </c>
      <c r="BY22" s="16">
        <v>0</v>
      </c>
      <c r="BZ22" s="22">
        <v>27</v>
      </c>
      <c r="CA22" s="19">
        <v>10967</v>
      </c>
      <c r="CB22" s="5">
        <f t="shared" si="9"/>
        <v>20827</v>
      </c>
    </row>
    <row r="23" spans="1:80" x14ac:dyDescent="0.25">
      <c r="A23" s="3" t="s">
        <v>19</v>
      </c>
      <c r="B23" s="10">
        <v>501</v>
      </c>
      <c r="C23" s="13">
        <v>823</v>
      </c>
      <c r="D23" s="7">
        <v>156</v>
      </c>
      <c r="E23" s="16">
        <v>1426</v>
      </c>
      <c r="F23" s="22">
        <v>464</v>
      </c>
      <c r="G23" s="19">
        <v>747</v>
      </c>
      <c r="H23" s="29">
        <f t="shared" si="10"/>
        <v>4117</v>
      </c>
      <c r="I23" s="36"/>
      <c r="J23" s="32">
        <v>220</v>
      </c>
      <c r="K23" s="13">
        <v>470</v>
      </c>
      <c r="L23" s="7">
        <v>69</v>
      </c>
      <c r="M23" s="16">
        <v>821</v>
      </c>
      <c r="N23" s="22">
        <v>282</v>
      </c>
      <c r="O23" s="19">
        <v>397</v>
      </c>
      <c r="P23" s="5">
        <f t="shared" si="11"/>
        <v>2259</v>
      </c>
      <c r="Q23" s="36"/>
      <c r="R23" s="10"/>
      <c r="S23" s="13"/>
      <c r="T23" s="7"/>
      <c r="U23" s="16"/>
      <c r="V23" s="22"/>
      <c r="W23" s="19"/>
      <c r="X23" s="5">
        <f t="shared" si="12"/>
        <v>0</v>
      </c>
      <c r="Y23" s="36"/>
      <c r="Z23" s="10"/>
      <c r="AA23" s="13"/>
      <c r="AB23" s="7"/>
      <c r="AC23" s="16"/>
      <c r="AD23" s="22"/>
      <c r="AE23" s="19"/>
      <c r="AF23" s="5">
        <f t="shared" si="13"/>
        <v>0</v>
      </c>
      <c r="AG23" s="36"/>
      <c r="AH23" s="10"/>
      <c r="AI23" s="13"/>
      <c r="AJ23" s="7"/>
      <c r="AK23" s="16"/>
      <c r="AL23" s="22"/>
      <c r="AM23" s="19"/>
      <c r="AN23" s="5">
        <f t="shared" si="14"/>
        <v>0</v>
      </c>
      <c r="AO23" s="36"/>
      <c r="AP23" s="10"/>
      <c r="AQ23" s="13"/>
      <c r="AR23" s="7"/>
      <c r="AS23" s="16"/>
      <c r="AT23" s="22"/>
      <c r="AU23" s="19"/>
      <c r="AV23" s="5">
        <f t="shared" si="15"/>
        <v>0</v>
      </c>
      <c r="AW23" s="36"/>
      <c r="AX23" s="10"/>
      <c r="AY23" s="13"/>
      <c r="AZ23" s="7"/>
      <c r="BA23" s="16"/>
      <c r="BB23" s="22"/>
      <c r="BC23" s="19"/>
      <c r="BD23" s="5">
        <f t="shared" si="6"/>
        <v>0</v>
      </c>
      <c r="BE23" s="36"/>
      <c r="BF23" s="10"/>
      <c r="BG23" s="13"/>
      <c r="BH23" s="7"/>
      <c r="BI23" s="16"/>
      <c r="BJ23" s="22"/>
      <c r="BK23" s="19"/>
      <c r="BL23" s="5">
        <f t="shared" si="7"/>
        <v>0</v>
      </c>
      <c r="BM23" s="36"/>
      <c r="BN23" s="10"/>
      <c r="BO23" s="13"/>
      <c r="BP23" s="7"/>
      <c r="BQ23" s="16"/>
      <c r="BR23" s="22"/>
      <c r="BS23" s="19"/>
      <c r="BT23" s="5">
        <f t="shared" si="8"/>
        <v>0</v>
      </c>
      <c r="BU23" s="36"/>
      <c r="BV23" s="10"/>
      <c r="BW23" s="13"/>
      <c r="BX23" s="7"/>
      <c r="BY23" s="16"/>
      <c r="BZ23" s="22"/>
      <c r="CA23" s="19"/>
      <c r="CB23" s="5">
        <f t="shared" si="9"/>
        <v>0</v>
      </c>
    </row>
    <row r="24" spans="1:80" x14ac:dyDescent="0.25">
      <c r="A24" s="3" t="s">
        <v>20</v>
      </c>
      <c r="B24" s="10">
        <v>173</v>
      </c>
      <c r="C24" s="13">
        <v>304</v>
      </c>
      <c r="D24" s="7">
        <v>73</v>
      </c>
      <c r="E24" s="16">
        <v>390</v>
      </c>
      <c r="F24" s="22">
        <v>40</v>
      </c>
      <c r="G24" s="19">
        <v>7</v>
      </c>
      <c r="H24" s="29">
        <f t="shared" si="10"/>
        <v>987</v>
      </c>
      <c r="I24" s="36"/>
      <c r="J24" s="32">
        <v>625</v>
      </c>
      <c r="K24" s="13">
        <v>1779</v>
      </c>
      <c r="L24" s="7">
        <v>114</v>
      </c>
      <c r="M24" s="16">
        <v>1484</v>
      </c>
      <c r="N24" s="22">
        <v>140</v>
      </c>
      <c r="O24" s="19">
        <v>21</v>
      </c>
      <c r="P24" s="5">
        <f t="shared" si="11"/>
        <v>4163</v>
      </c>
      <c r="Q24" s="36"/>
      <c r="R24" s="10">
        <v>1018</v>
      </c>
      <c r="S24" s="13">
        <v>1305</v>
      </c>
      <c r="T24" s="7">
        <v>51</v>
      </c>
      <c r="U24" s="16">
        <v>2289</v>
      </c>
      <c r="V24" s="22">
        <v>236</v>
      </c>
      <c r="W24" s="19">
        <v>18</v>
      </c>
      <c r="X24" s="5">
        <f t="shared" si="12"/>
        <v>4917</v>
      </c>
      <c r="Y24" s="36"/>
      <c r="Z24" s="10"/>
      <c r="AA24" s="13"/>
      <c r="AB24" s="7"/>
      <c r="AC24" s="16"/>
      <c r="AD24" s="22"/>
      <c r="AE24" s="19"/>
      <c r="AF24" s="5">
        <f t="shared" si="13"/>
        <v>0</v>
      </c>
      <c r="AG24" s="36"/>
      <c r="AH24" s="10"/>
      <c r="AI24" s="13"/>
      <c r="AJ24" s="7"/>
      <c r="AK24" s="16"/>
      <c r="AL24" s="22"/>
      <c r="AM24" s="19"/>
      <c r="AN24" s="5">
        <f t="shared" si="14"/>
        <v>0</v>
      </c>
      <c r="AO24" s="36"/>
      <c r="AP24" s="10"/>
      <c r="AQ24" s="13"/>
      <c r="AR24" s="7"/>
      <c r="AS24" s="16"/>
      <c r="AT24" s="22"/>
      <c r="AU24" s="19"/>
      <c r="AV24" s="5">
        <f t="shared" si="15"/>
        <v>0</v>
      </c>
      <c r="AW24" s="36"/>
      <c r="AX24" s="10"/>
      <c r="AY24" s="13"/>
      <c r="AZ24" s="7"/>
      <c r="BA24" s="16"/>
      <c r="BB24" s="22"/>
      <c r="BC24" s="19"/>
      <c r="BD24" s="5">
        <f t="shared" si="6"/>
        <v>0</v>
      </c>
      <c r="BE24" s="36"/>
      <c r="BF24" s="10"/>
      <c r="BG24" s="13"/>
      <c r="BH24" s="7"/>
      <c r="BI24" s="16"/>
      <c r="BJ24" s="22"/>
      <c r="BK24" s="19"/>
      <c r="BL24" s="5">
        <f t="shared" si="7"/>
        <v>0</v>
      </c>
      <c r="BM24" s="36"/>
      <c r="BN24" s="10"/>
      <c r="BO24" s="13"/>
      <c r="BP24" s="7"/>
      <c r="BQ24" s="16"/>
      <c r="BR24" s="22"/>
      <c r="BS24" s="19"/>
      <c r="BT24" s="5">
        <f t="shared" si="8"/>
        <v>0</v>
      </c>
      <c r="BU24" s="36"/>
      <c r="BV24" s="10"/>
      <c r="BW24" s="13"/>
      <c r="BX24" s="7"/>
      <c r="BY24" s="16"/>
      <c r="BZ24" s="22"/>
      <c r="CA24" s="19"/>
      <c r="CB24" s="5">
        <f t="shared" si="9"/>
        <v>0</v>
      </c>
    </row>
    <row r="25" spans="1:80" x14ac:dyDescent="0.25">
      <c r="A25" s="3" t="s">
        <v>21</v>
      </c>
      <c r="B25" s="10">
        <v>1413</v>
      </c>
      <c r="C25" s="13">
        <v>6028</v>
      </c>
      <c r="D25" s="7">
        <v>1315</v>
      </c>
      <c r="E25" s="16">
        <v>3239</v>
      </c>
      <c r="F25" s="22">
        <v>1923</v>
      </c>
      <c r="G25" s="19">
        <v>1755</v>
      </c>
      <c r="H25" s="29">
        <f t="shared" si="0"/>
        <v>15673</v>
      </c>
      <c r="I25" s="36"/>
      <c r="J25" s="32">
        <v>1515</v>
      </c>
      <c r="K25" s="13">
        <v>5313</v>
      </c>
      <c r="L25" s="7">
        <v>1537</v>
      </c>
      <c r="M25" s="16">
        <v>2690</v>
      </c>
      <c r="N25" s="22">
        <v>2140</v>
      </c>
      <c r="O25" s="19">
        <v>1720</v>
      </c>
      <c r="P25" s="5">
        <f t="shared" si="1"/>
        <v>14915</v>
      </c>
      <c r="Q25" s="36"/>
      <c r="R25" s="10">
        <v>0</v>
      </c>
      <c r="S25" s="13">
        <v>414</v>
      </c>
      <c r="T25" s="7">
        <v>354</v>
      </c>
      <c r="U25" s="16">
        <v>0</v>
      </c>
      <c r="V25" s="22">
        <v>582</v>
      </c>
      <c r="W25" s="19">
        <v>466</v>
      </c>
      <c r="X25" s="5">
        <f t="shared" si="2"/>
        <v>1816</v>
      </c>
      <c r="Y25" s="36"/>
      <c r="Z25" s="10">
        <v>0</v>
      </c>
      <c r="AA25" s="13">
        <v>0</v>
      </c>
      <c r="AB25" s="7">
        <v>153</v>
      </c>
      <c r="AC25" s="16">
        <v>0</v>
      </c>
      <c r="AD25" s="22">
        <v>0</v>
      </c>
      <c r="AE25" s="19">
        <v>214</v>
      </c>
      <c r="AF25" s="5">
        <f t="shared" si="3"/>
        <v>367</v>
      </c>
      <c r="AG25" s="36"/>
      <c r="AH25" s="10">
        <v>0</v>
      </c>
      <c r="AI25" s="13">
        <v>0</v>
      </c>
      <c r="AJ25" s="7">
        <v>109</v>
      </c>
      <c r="AK25" s="16">
        <v>0</v>
      </c>
      <c r="AL25" s="22">
        <v>0</v>
      </c>
      <c r="AM25" s="19">
        <v>161</v>
      </c>
      <c r="AN25" s="5">
        <f t="shared" si="4"/>
        <v>270</v>
      </c>
      <c r="AO25" s="36"/>
      <c r="AP25" s="10">
        <v>0</v>
      </c>
      <c r="AQ25" s="13">
        <v>13</v>
      </c>
      <c r="AR25" s="7">
        <v>97</v>
      </c>
      <c r="AS25" s="16">
        <v>0</v>
      </c>
      <c r="AT25" s="22">
        <v>0</v>
      </c>
      <c r="AU25" s="19">
        <v>147</v>
      </c>
      <c r="AV25" s="5">
        <f t="shared" si="5"/>
        <v>257</v>
      </c>
      <c r="AW25" s="36"/>
      <c r="AX25" s="10">
        <v>0</v>
      </c>
      <c r="AY25" s="13">
        <v>12</v>
      </c>
      <c r="AZ25" s="7">
        <v>80</v>
      </c>
      <c r="BA25" s="16">
        <v>0</v>
      </c>
      <c r="BB25" s="22">
        <v>0</v>
      </c>
      <c r="BC25" s="19">
        <v>161</v>
      </c>
      <c r="BD25" s="5">
        <f t="shared" si="6"/>
        <v>253</v>
      </c>
      <c r="BE25" s="36"/>
      <c r="BF25" s="10">
        <v>0</v>
      </c>
      <c r="BG25" s="13">
        <v>21</v>
      </c>
      <c r="BH25" s="7">
        <v>92</v>
      </c>
      <c r="BI25" s="16">
        <v>0</v>
      </c>
      <c r="BJ25" s="22">
        <v>0</v>
      </c>
      <c r="BK25" s="19">
        <v>218</v>
      </c>
      <c r="BL25" s="5">
        <f t="shared" si="7"/>
        <v>331</v>
      </c>
      <c r="BM25" s="36"/>
      <c r="BN25" s="10">
        <v>0</v>
      </c>
      <c r="BO25" s="13">
        <v>32</v>
      </c>
      <c r="BP25" s="7">
        <v>101</v>
      </c>
      <c r="BQ25" s="16">
        <v>0</v>
      </c>
      <c r="BR25" s="22">
        <v>0</v>
      </c>
      <c r="BS25" s="19">
        <v>269</v>
      </c>
      <c r="BT25" s="5">
        <f t="shared" si="8"/>
        <v>402</v>
      </c>
      <c r="BU25" s="36"/>
      <c r="BV25" s="10">
        <v>0</v>
      </c>
      <c r="BW25" s="13">
        <v>30</v>
      </c>
      <c r="BX25" s="7">
        <v>99</v>
      </c>
      <c r="BY25" s="16">
        <v>0</v>
      </c>
      <c r="BZ25" s="22">
        <v>0</v>
      </c>
      <c r="CA25" s="19">
        <v>250</v>
      </c>
      <c r="CB25" s="5">
        <f t="shared" si="9"/>
        <v>379</v>
      </c>
    </row>
    <row r="26" spans="1:80" x14ac:dyDescent="0.25">
      <c r="A26" s="3" t="s">
        <v>22</v>
      </c>
      <c r="B26" s="10">
        <v>690</v>
      </c>
      <c r="C26" s="13">
        <v>7029</v>
      </c>
      <c r="D26" s="7">
        <v>3153</v>
      </c>
      <c r="E26" s="16">
        <v>2288</v>
      </c>
      <c r="F26" s="22">
        <v>133</v>
      </c>
      <c r="G26" s="19">
        <v>422</v>
      </c>
      <c r="H26" s="29">
        <f t="shared" si="0"/>
        <v>13715</v>
      </c>
      <c r="I26" s="36"/>
      <c r="J26" s="32">
        <v>371</v>
      </c>
      <c r="K26" s="13">
        <v>6205</v>
      </c>
      <c r="L26" s="7">
        <v>5913</v>
      </c>
      <c r="M26" s="16">
        <v>1270</v>
      </c>
      <c r="N26" s="22">
        <v>144</v>
      </c>
      <c r="O26" s="19">
        <v>753</v>
      </c>
      <c r="P26" s="5">
        <f t="shared" si="1"/>
        <v>14656</v>
      </c>
      <c r="Q26" s="36"/>
      <c r="R26" s="10">
        <v>347</v>
      </c>
      <c r="S26" s="13">
        <v>3911</v>
      </c>
      <c r="T26" s="7">
        <v>7798</v>
      </c>
      <c r="U26" s="16">
        <v>1062</v>
      </c>
      <c r="V26" s="22">
        <v>300</v>
      </c>
      <c r="W26" s="19">
        <v>1314</v>
      </c>
      <c r="X26" s="5">
        <f t="shared" si="2"/>
        <v>14732</v>
      </c>
      <c r="Y26" s="36"/>
      <c r="Z26" s="10">
        <v>0</v>
      </c>
      <c r="AA26" s="13">
        <v>862</v>
      </c>
      <c r="AB26" s="7">
        <v>0</v>
      </c>
      <c r="AC26" s="16">
        <v>252</v>
      </c>
      <c r="AD26" s="22">
        <v>41</v>
      </c>
      <c r="AE26" s="19">
        <v>0</v>
      </c>
      <c r="AF26" s="5">
        <f t="shared" si="3"/>
        <v>1155</v>
      </c>
      <c r="AG26" s="36"/>
      <c r="AH26" s="10">
        <v>0</v>
      </c>
      <c r="AI26" s="13">
        <v>1996</v>
      </c>
      <c r="AJ26" s="7">
        <v>0</v>
      </c>
      <c r="AK26" s="16">
        <v>263</v>
      </c>
      <c r="AL26" s="22">
        <v>44</v>
      </c>
      <c r="AM26" s="19">
        <v>0</v>
      </c>
      <c r="AN26" s="5">
        <f t="shared" si="4"/>
        <v>2303</v>
      </c>
      <c r="AO26" s="36"/>
      <c r="AP26" s="10">
        <v>0</v>
      </c>
      <c r="AQ26" s="13">
        <v>1037</v>
      </c>
      <c r="AR26" s="7">
        <v>0</v>
      </c>
      <c r="AS26" s="16">
        <v>205</v>
      </c>
      <c r="AT26" s="22">
        <v>37</v>
      </c>
      <c r="AU26" s="19">
        <v>0</v>
      </c>
      <c r="AV26" s="5">
        <f t="shared" si="5"/>
        <v>1279</v>
      </c>
      <c r="AW26" s="36"/>
      <c r="AX26" s="10">
        <v>12</v>
      </c>
      <c r="AY26" s="13">
        <v>943</v>
      </c>
      <c r="AZ26" s="7">
        <v>0</v>
      </c>
      <c r="BA26" s="16">
        <v>207</v>
      </c>
      <c r="BB26" s="22">
        <v>30</v>
      </c>
      <c r="BC26" s="19">
        <v>0</v>
      </c>
      <c r="BD26" s="5">
        <f t="shared" si="6"/>
        <v>1192</v>
      </c>
      <c r="BE26" s="36"/>
      <c r="BF26" s="10">
        <v>292</v>
      </c>
      <c r="BG26" s="13">
        <v>1167</v>
      </c>
      <c r="BH26" s="7">
        <v>0</v>
      </c>
      <c r="BI26" s="16">
        <v>730</v>
      </c>
      <c r="BJ26" s="22">
        <v>43</v>
      </c>
      <c r="BK26" s="19">
        <v>0</v>
      </c>
      <c r="BL26" s="5">
        <f t="shared" si="7"/>
        <v>2232</v>
      </c>
      <c r="BM26" s="36"/>
      <c r="BN26" s="10">
        <v>230</v>
      </c>
      <c r="BO26" s="13">
        <v>1195</v>
      </c>
      <c r="BP26" s="7">
        <v>0</v>
      </c>
      <c r="BQ26" s="16">
        <v>907</v>
      </c>
      <c r="BR26" s="22">
        <v>51</v>
      </c>
      <c r="BS26" s="19">
        <v>0</v>
      </c>
      <c r="BT26" s="5">
        <f t="shared" si="8"/>
        <v>2383</v>
      </c>
      <c r="BU26" s="36"/>
      <c r="BV26" s="10">
        <v>59</v>
      </c>
      <c r="BW26" s="13">
        <v>501</v>
      </c>
      <c r="BX26" s="7">
        <v>0</v>
      </c>
      <c r="BY26" s="16">
        <v>165</v>
      </c>
      <c r="BZ26" s="22">
        <v>28</v>
      </c>
      <c r="CA26" s="19">
        <v>0</v>
      </c>
      <c r="CB26" s="5">
        <f t="shared" si="9"/>
        <v>753</v>
      </c>
    </row>
    <row r="27" spans="1:80" x14ac:dyDescent="0.25">
      <c r="A27" s="2" t="s">
        <v>29</v>
      </c>
      <c r="B27" s="11">
        <f>SUM(B3:B26)</f>
        <v>19156</v>
      </c>
      <c r="C27" s="14">
        <f t="shared" ref="C27:X27" si="16">SUM(C3:C26)</f>
        <v>35011</v>
      </c>
      <c r="D27" s="8">
        <f t="shared" si="16"/>
        <v>21705</v>
      </c>
      <c r="E27" s="17">
        <f t="shared" si="16"/>
        <v>23963</v>
      </c>
      <c r="F27" s="23">
        <f t="shared" si="16"/>
        <v>30906</v>
      </c>
      <c r="G27" s="20">
        <f t="shared" si="16"/>
        <v>24981</v>
      </c>
      <c r="H27" s="30">
        <f t="shared" si="16"/>
        <v>155722</v>
      </c>
      <c r="I27" s="37"/>
      <c r="J27" s="33">
        <f t="shared" si="16"/>
        <v>26800</v>
      </c>
      <c r="K27" s="14">
        <f t="shared" si="16"/>
        <v>49602</v>
      </c>
      <c r="L27" s="8">
        <f t="shared" si="16"/>
        <v>27019</v>
      </c>
      <c r="M27" s="17">
        <f t="shared" si="16"/>
        <v>34259</v>
      </c>
      <c r="N27" s="23">
        <f t="shared" si="16"/>
        <v>42924</v>
      </c>
      <c r="O27" s="20">
        <f t="shared" si="16"/>
        <v>33256</v>
      </c>
      <c r="P27" s="4">
        <f t="shared" si="16"/>
        <v>213860</v>
      </c>
      <c r="Q27" s="37"/>
      <c r="R27" s="11">
        <f t="shared" si="16"/>
        <v>28749</v>
      </c>
      <c r="S27" s="14">
        <f t="shared" si="16"/>
        <v>54485</v>
      </c>
      <c r="T27" s="8">
        <f t="shared" si="16"/>
        <v>27410</v>
      </c>
      <c r="U27" s="17">
        <f t="shared" si="16"/>
        <v>38773</v>
      </c>
      <c r="V27" s="23">
        <f t="shared" si="16"/>
        <v>48538</v>
      </c>
      <c r="W27" s="20">
        <f t="shared" si="16"/>
        <v>35949</v>
      </c>
      <c r="X27" s="4">
        <f t="shared" si="16"/>
        <v>233904</v>
      </c>
      <c r="Y27" s="37"/>
      <c r="Z27" s="11">
        <f t="shared" ref="Z27:AF27" si="17">SUM(Z3:Z26)</f>
        <v>25507</v>
      </c>
      <c r="AA27" s="14">
        <f t="shared" si="17"/>
        <v>50138</v>
      </c>
      <c r="AB27" s="8">
        <f t="shared" si="17"/>
        <v>25652</v>
      </c>
      <c r="AC27" s="17">
        <f t="shared" si="17"/>
        <v>33584</v>
      </c>
      <c r="AD27" s="23">
        <f t="shared" si="17"/>
        <v>45212</v>
      </c>
      <c r="AE27" s="20">
        <f t="shared" si="17"/>
        <v>32818</v>
      </c>
      <c r="AF27" s="4">
        <f t="shared" si="17"/>
        <v>212911</v>
      </c>
      <c r="AG27" s="37"/>
      <c r="AH27" s="11">
        <f t="shared" ref="AH27:AN27" si="18">SUM(AH3:AH26)</f>
        <v>22755</v>
      </c>
      <c r="AI27" s="14">
        <f t="shared" si="18"/>
        <v>45567</v>
      </c>
      <c r="AJ27" s="8">
        <f t="shared" si="18"/>
        <v>24341</v>
      </c>
      <c r="AK27" s="17">
        <f t="shared" si="18"/>
        <v>29836</v>
      </c>
      <c r="AL27" s="23">
        <f t="shared" si="18"/>
        <v>42500</v>
      </c>
      <c r="AM27" s="20">
        <f t="shared" si="18"/>
        <v>27368</v>
      </c>
      <c r="AN27" s="4">
        <f t="shared" si="18"/>
        <v>192367</v>
      </c>
      <c r="AO27" s="37"/>
      <c r="AP27" s="11">
        <f t="shared" ref="AP27:AV27" si="19">SUM(AP3:AP26)</f>
        <v>22113</v>
      </c>
      <c r="AQ27" s="14">
        <f t="shared" si="19"/>
        <v>44274</v>
      </c>
      <c r="AR27" s="8">
        <f t="shared" si="19"/>
        <v>22789</v>
      </c>
      <c r="AS27" s="17">
        <f t="shared" si="19"/>
        <v>28618</v>
      </c>
      <c r="AT27" s="23">
        <f t="shared" si="19"/>
        <v>40226</v>
      </c>
      <c r="AU27" s="20">
        <f t="shared" si="19"/>
        <v>26226</v>
      </c>
      <c r="AV27" s="4">
        <f t="shared" si="19"/>
        <v>184246</v>
      </c>
      <c r="AW27" s="37"/>
      <c r="AX27" s="11">
        <f>SUM(AX3:AX26)</f>
        <v>21574</v>
      </c>
      <c r="AY27" s="14">
        <f t="shared" ref="AY27:BD27" si="20">SUM(AY3:AY26)</f>
        <v>42693</v>
      </c>
      <c r="AZ27" s="8">
        <f t="shared" si="20"/>
        <v>21412</v>
      </c>
      <c r="BA27" s="17">
        <f t="shared" si="20"/>
        <v>28656</v>
      </c>
      <c r="BB27" s="23">
        <f t="shared" si="20"/>
        <v>41386</v>
      </c>
      <c r="BC27" s="20">
        <f t="shared" si="20"/>
        <v>26319</v>
      </c>
      <c r="BD27" s="4">
        <f t="shared" si="20"/>
        <v>182040</v>
      </c>
      <c r="BE27" s="37"/>
      <c r="BF27" s="11">
        <f>SUM(BF3:BF26)</f>
        <v>23473</v>
      </c>
      <c r="BG27" s="14">
        <f t="shared" ref="BG27:BL27" si="21">SUM(BG3:BG26)</f>
        <v>48520</v>
      </c>
      <c r="BH27" s="8">
        <f t="shared" si="21"/>
        <v>22685</v>
      </c>
      <c r="BI27" s="17">
        <f t="shared" si="21"/>
        <v>31524</v>
      </c>
      <c r="BJ27" s="23">
        <f t="shared" si="21"/>
        <v>44546</v>
      </c>
      <c r="BK27" s="20">
        <f t="shared" si="21"/>
        <v>27879</v>
      </c>
      <c r="BL27" s="4">
        <f t="shared" si="21"/>
        <v>198627</v>
      </c>
      <c r="BM27" s="37"/>
      <c r="BN27" s="11">
        <f>SUM(BN3:BN26)</f>
        <v>24272</v>
      </c>
      <c r="BO27" s="14">
        <f t="shared" ref="BO27:BT27" si="22">SUM(BO3:BO26)</f>
        <v>50615</v>
      </c>
      <c r="BP27" s="8">
        <f t="shared" si="22"/>
        <v>24453</v>
      </c>
      <c r="BQ27" s="17">
        <f t="shared" si="22"/>
        <v>33360</v>
      </c>
      <c r="BR27" s="23">
        <f t="shared" si="22"/>
        <v>46202</v>
      </c>
      <c r="BS27" s="20">
        <f t="shared" si="22"/>
        <v>29760</v>
      </c>
      <c r="BT27" s="4">
        <f t="shared" si="22"/>
        <v>208662</v>
      </c>
      <c r="BU27" s="37"/>
      <c r="BV27" s="11">
        <f>SUM(BV3:BV26)</f>
        <v>30001</v>
      </c>
      <c r="BW27" s="14">
        <f t="shared" ref="BW27:CB27" si="23">SUM(BW3:BW26)</f>
        <v>57050</v>
      </c>
      <c r="BX27" s="8">
        <f t="shared" si="23"/>
        <v>26931</v>
      </c>
      <c r="BY27" s="17">
        <f t="shared" si="23"/>
        <v>37053</v>
      </c>
      <c r="BZ27" s="23">
        <f t="shared" si="23"/>
        <v>50885</v>
      </c>
      <c r="CA27" s="20">
        <f t="shared" si="23"/>
        <v>33260</v>
      </c>
      <c r="CB27" s="4">
        <f t="shared" si="23"/>
        <v>235180</v>
      </c>
    </row>
  </sheetData>
  <sortState xmlns:xlrd2="http://schemas.microsoft.com/office/spreadsheetml/2017/richdata2" ref="A11:BI24">
    <sortCondition ref="A11:A24"/>
  </sortState>
  <mergeCells count="10">
    <mergeCell ref="BV1:CB1"/>
    <mergeCell ref="BN1:BT1"/>
    <mergeCell ref="B1:H1"/>
    <mergeCell ref="J1:P1"/>
    <mergeCell ref="R1:X1"/>
    <mergeCell ref="BF1:BL1"/>
    <mergeCell ref="AX1:BD1"/>
    <mergeCell ref="AP1:AV1"/>
    <mergeCell ref="AH1:AN1"/>
    <mergeCell ref="Z1:A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39"/>
  <sheetViews>
    <sheetView tabSelected="1" zoomScale="85" zoomScaleNormal="85" workbookViewId="0">
      <pane xSplit="1" topLeftCell="BG1" activePane="topRight" state="frozen"/>
      <selection pane="topRight" activeCell="A6" sqref="A6:XFD6"/>
    </sheetView>
  </sheetViews>
  <sheetFormatPr defaultRowHeight="15" x14ac:dyDescent="0.25"/>
  <cols>
    <col min="1" max="1" width="60.7109375" bestFit="1" customWidth="1"/>
    <col min="2" max="2" width="11.28515625" bestFit="1" customWidth="1"/>
    <col min="3" max="3" width="13.5703125" bestFit="1" customWidth="1"/>
    <col min="4" max="4" width="9.5703125" bestFit="1" customWidth="1"/>
    <col min="5" max="5" width="13.5703125" bestFit="1" customWidth="1"/>
    <col min="6" max="6" width="9.5703125" bestFit="1" customWidth="1"/>
    <col min="8" max="8" width="10.28515625" bestFit="1" customWidth="1"/>
    <col min="9" max="9" width="5.28515625" customWidth="1"/>
    <col min="10" max="10" width="11.28515625" bestFit="1" customWidth="1"/>
    <col min="11" max="11" width="13.5703125" bestFit="1" customWidth="1"/>
    <col min="12" max="12" width="9.5703125" bestFit="1" customWidth="1"/>
    <col min="13" max="13" width="13.5703125" bestFit="1" customWidth="1"/>
    <col min="14" max="14" width="9.5703125" bestFit="1" customWidth="1"/>
    <col min="16" max="16" width="10.28515625" bestFit="1" customWidth="1"/>
    <col min="17" max="17" width="5.85546875" customWidth="1"/>
    <col min="18" max="18" width="11.28515625" bestFit="1" customWidth="1"/>
    <col min="19" max="19" width="13.5703125" bestFit="1" customWidth="1"/>
    <col min="20" max="20" width="9.5703125" bestFit="1" customWidth="1"/>
    <col min="21" max="21" width="13.5703125" bestFit="1" customWidth="1"/>
    <col min="22" max="22" width="9.5703125" bestFit="1" customWidth="1"/>
    <col min="24" max="24" width="10.28515625" bestFit="1" customWidth="1"/>
    <col min="25" max="25" width="5.85546875" customWidth="1"/>
    <col min="26" max="26" width="11.28515625" bestFit="1" customWidth="1"/>
    <col min="27" max="27" width="13.5703125" bestFit="1" customWidth="1"/>
    <col min="28" max="28" width="9.5703125" bestFit="1" customWidth="1"/>
    <col min="29" max="29" width="13.5703125" bestFit="1" customWidth="1"/>
    <col min="30" max="30" width="9.5703125" bestFit="1" customWidth="1"/>
    <col min="31" max="31" width="8.85546875"/>
    <col min="32" max="32" width="10.28515625" bestFit="1" customWidth="1"/>
    <col min="33" max="33" width="5.85546875" customWidth="1"/>
    <col min="34" max="34" width="11.28515625" bestFit="1" customWidth="1"/>
    <col min="35" max="35" width="13.85546875" bestFit="1" customWidth="1"/>
    <col min="36" max="36" width="9.7109375" bestFit="1" customWidth="1"/>
    <col min="37" max="37" width="14.140625" bestFit="1" customWidth="1"/>
    <col min="38" max="38" width="10" bestFit="1" customWidth="1"/>
    <col min="39" max="39" width="9.140625" bestFit="1" customWidth="1"/>
    <col min="40" max="40" width="10.42578125" bestFit="1" customWidth="1"/>
    <col min="41" max="41" width="5.85546875" customWidth="1"/>
    <col min="42" max="42" width="11.28515625" bestFit="1" customWidth="1"/>
    <col min="43" max="43" width="13.85546875" bestFit="1" customWidth="1"/>
    <col min="44" max="44" width="9.7109375" bestFit="1" customWidth="1"/>
    <col min="45" max="45" width="14.140625" bestFit="1" customWidth="1"/>
    <col min="46" max="46" width="10" bestFit="1" customWidth="1"/>
    <col min="47" max="47" width="9.140625" bestFit="1" customWidth="1"/>
    <col min="48" max="48" width="10.42578125" bestFit="1" customWidth="1"/>
    <col min="49" max="49" width="5.85546875" customWidth="1"/>
    <col min="50" max="50" width="11.28515625" bestFit="1" customWidth="1"/>
    <col min="51" max="51" width="13.85546875" bestFit="1" customWidth="1"/>
    <col min="52" max="52" width="9.7109375" bestFit="1" customWidth="1"/>
    <col min="53" max="53" width="14.140625" bestFit="1" customWidth="1"/>
    <col min="54" max="54" width="10" bestFit="1" customWidth="1"/>
    <col min="55" max="55" width="9.140625" bestFit="1" customWidth="1"/>
    <col min="56" max="56" width="10.42578125" bestFit="1" customWidth="1"/>
    <col min="57" max="57" width="5.85546875" customWidth="1"/>
    <col min="58" max="58" width="11.28515625" bestFit="1" customWidth="1"/>
    <col min="59" max="59" width="13.85546875" bestFit="1" customWidth="1"/>
    <col min="60" max="60" width="9.7109375" bestFit="1" customWidth="1"/>
    <col min="61" max="61" width="14.140625" bestFit="1" customWidth="1"/>
    <col min="62" max="62" width="10" bestFit="1" customWidth="1"/>
    <col min="63" max="63" width="9.140625" bestFit="1" customWidth="1"/>
    <col min="64" max="64" width="10.42578125" bestFit="1" customWidth="1"/>
    <col min="65" max="65" width="5" customWidth="1"/>
    <col min="66" max="66" width="12.5703125" customWidth="1"/>
    <col min="67" max="71" width="12.7109375" customWidth="1"/>
    <col min="72" max="72" width="12.5703125" customWidth="1"/>
    <col min="73" max="73" width="4.7109375" customWidth="1"/>
    <col min="74" max="74" width="11.85546875" customWidth="1"/>
    <col min="75" max="79" width="12" customWidth="1"/>
    <col min="80" max="80" width="11.85546875" customWidth="1"/>
  </cols>
  <sheetData>
    <row r="1" spans="1:80" ht="15.75" x14ac:dyDescent="0.25">
      <c r="A1" s="6" t="s">
        <v>46</v>
      </c>
      <c r="B1" s="38" t="s">
        <v>26</v>
      </c>
      <c r="C1" s="38"/>
      <c r="D1" s="38"/>
      <c r="E1" s="38"/>
      <c r="F1" s="38"/>
      <c r="G1" s="38"/>
      <c r="H1" s="38"/>
      <c r="I1" s="25"/>
      <c r="J1" s="38" t="s">
        <v>27</v>
      </c>
      <c r="K1" s="38"/>
      <c r="L1" s="38"/>
      <c r="M1" s="38"/>
      <c r="N1" s="38"/>
      <c r="O1" s="38"/>
      <c r="P1" s="38"/>
      <c r="Q1" s="25"/>
      <c r="R1" s="38" t="s">
        <v>45</v>
      </c>
      <c r="S1" s="38"/>
      <c r="T1" s="38"/>
      <c r="U1" s="38"/>
      <c r="V1" s="38"/>
      <c r="W1" s="38"/>
      <c r="X1" s="38"/>
      <c r="Y1" s="25"/>
      <c r="Z1" s="38" t="s">
        <v>49</v>
      </c>
      <c r="AA1" s="38"/>
      <c r="AB1" s="38"/>
      <c r="AC1" s="38"/>
      <c r="AD1" s="38"/>
      <c r="AE1" s="38"/>
      <c r="AF1" s="38"/>
      <c r="AG1" s="25"/>
      <c r="AH1" s="38" t="s">
        <v>51</v>
      </c>
      <c r="AI1" s="38"/>
      <c r="AJ1" s="38"/>
      <c r="AK1" s="38"/>
      <c r="AL1" s="38"/>
      <c r="AM1" s="38"/>
      <c r="AN1" s="38"/>
      <c r="AO1" s="25"/>
      <c r="AP1" s="38" t="s">
        <v>52</v>
      </c>
      <c r="AQ1" s="38"/>
      <c r="AR1" s="38"/>
      <c r="AS1" s="38"/>
      <c r="AT1" s="38"/>
      <c r="AU1" s="38"/>
      <c r="AV1" s="38"/>
      <c r="AW1" s="25"/>
      <c r="AX1" s="38" t="s">
        <v>57</v>
      </c>
      <c r="AY1" s="38"/>
      <c r="AZ1" s="38"/>
      <c r="BA1" s="38"/>
      <c r="BB1" s="38"/>
      <c r="BC1" s="38"/>
      <c r="BD1" s="38"/>
      <c r="BE1" s="25"/>
      <c r="BF1" s="38" t="s">
        <v>60</v>
      </c>
      <c r="BG1" s="38"/>
      <c r="BH1" s="38"/>
      <c r="BI1" s="38"/>
      <c r="BJ1" s="38"/>
      <c r="BK1" s="38"/>
      <c r="BL1" s="38"/>
      <c r="BM1" s="25"/>
      <c r="BN1" s="38" t="s">
        <v>62</v>
      </c>
      <c r="BO1" s="38"/>
      <c r="BP1" s="38"/>
      <c r="BQ1" s="38"/>
      <c r="BR1" s="38"/>
      <c r="BS1" s="38"/>
      <c r="BT1" s="38"/>
      <c r="BU1" s="25"/>
      <c r="BV1" s="38" t="s">
        <v>64</v>
      </c>
      <c r="BW1" s="38"/>
      <c r="BX1" s="38"/>
      <c r="BY1" s="38"/>
      <c r="BZ1" s="38"/>
      <c r="CA1" s="38"/>
      <c r="CB1" s="38"/>
    </row>
    <row r="2" spans="1:80" ht="15.75" x14ac:dyDescent="0.25">
      <c r="A2" s="2" t="s">
        <v>23</v>
      </c>
      <c r="B2" s="9" t="s">
        <v>2</v>
      </c>
      <c r="C2" s="12" t="s">
        <v>1</v>
      </c>
      <c r="D2" s="6" t="s">
        <v>0</v>
      </c>
      <c r="E2" s="15" t="s">
        <v>4</v>
      </c>
      <c r="F2" s="21" t="s">
        <v>3</v>
      </c>
      <c r="G2" s="18" t="s">
        <v>5</v>
      </c>
      <c r="H2" s="2" t="s">
        <v>24</v>
      </c>
      <c r="I2" s="26"/>
      <c r="J2" s="9" t="s">
        <v>2</v>
      </c>
      <c r="K2" s="12" t="s">
        <v>1</v>
      </c>
      <c r="L2" s="6" t="s">
        <v>0</v>
      </c>
      <c r="M2" s="15" t="s">
        <v>4</v>
      </c>
      <c r="N2" s="21" t="s">
        <v>3</v>
      </c>
      <c r="O2" s="18" t="s">
        <v>5</v>
      </c>
      <c r="P2" s="2" t="s">
        <v>24</v>
      </c>
      <c r="Q2" s="26"/>
      <c r="R2" s="9" t="s">
        <v>2</v>
      </c>
      <c r="S2" s="12" t="s">
        <v>1</v>
      </c>
      <c r="T2" s="6" t="s">
        <v>0</v>
      </c>
      <c r="U2" s="15" t="s">
        <v>4</v>
      </c>
      <c r="V2" s="21" t="s">
        <v>3</v>
      </c>
      <c r="W2" s="18" t="s">
        <v>5</v>
      </c>
      <c r="X2" s="2" t="s">
        <v>24</v>
      </c>
      <c r="Y2" s="26"/>
      <c r="Z2" s="9" t="s">
        <v>2</v>
      </c>
      <c r="AA2" s="12" t="s">
        <v>1</v>
      </c>
      <c r="AB2" s="6" t="s">
        <v>0</v>
      </c>
      <c r="AC2" s="15" t="s">
        <v>4</v>
      </c>
      <c r="AD2" s="21" t="s">
        <v>3</v>
      </c>
      <c r="AE2" s="18" t="s">
        <v>5</v>
      </c>
      <c r="AF2" s="2" t="s">
        <v>24</v>
      </c>
      <c r="AG2" s="26"/>
      <c r="AH2" s="9" t="s">
        <v>2</v>
      </c>
      <c r="AI2" s="12" t="s">
        <v>1</v>
      </c>
      <c r="AJ2" s="6" t="s">
        <v>0</v>
      </c>
      <c r="AK2" s="15" t="s">
        <v>4</v>
      </c>
      <c r="AL2" s="21" t="s">
        <v>3</v>
      </c>
      <c r="AM2" s="18" t="s">
        <v>5</v>
      </c>
      <c r="AN2" s="2" t="s">
        <v>24</v>
      </c>
      <c r="AO2" s="26"/>
      <c r="AP2" s="9" t="s">
        <v>2</v>
      </c>
      <c r="AQ2" s="12" t="s">
        <v>1</v>
      </c>
      <c r="AR2" s="6" t="s">
        <v>0</v>
      </c>
      <c r="AS2" s="15" t="s">
        <v>4</v>
      </c>
      <c r="AT2" s="21" t="s">
        <v>3</v>
      </c>
      <c r="AU2" s="18" t="s">
        <v>5</v>
      </c>
      <c r="AV2" s="2" t="s">
        <v>24</v>
      </c>
      <c r="AW2" s="26"/>
      <c r="AX2" s="9" t="s">
        <v>2</v>
      </c>
      <c r="AY2" s="12" t="s">
        <v>1</v>
      </c>
      <c r="AZ2" s="6" t="s">
        <v>0</v>
      </c>
      <c r="BA2" s="15" t="s">
        <v>4</v>
      </c>
      <c r="BB2" s="21" t="s">
        <v>3</v>
      </c>
      <c r="BC2" s="18" t="s">
        <v>5</v>
      </c>
      <c r="BD2" s="2" t="s">
        <v>24</v>
      </c>
      <c r="BE2" s="26"/>
      <c r="BF2" s="9" t="s">
        <v>2</v>
      </c>
      <c r="BG2" s="12" t="s">
        <v>1</v>
      </c>
      <c r="BH2" s="6" t="s">
        <v>0</v>
      </c>
      <c r="BI2" s="15" t="s">
        <v>4</v>
      </c>
      <c r="BJ2" s="21" t="s">
        <v>3</v>
      </c>
      <c r="BK2" s="18" t="s">
        <v>5</v>
      </c>
      <c r="BL2" s="2" t="s">
        <v>24</v>
      </c>
      <c r="BM2" s="26"/>
      <c r="BN2" s="9" t="s">
        <v>2</v>
      </c>
      <c r="BO2" s="12" t="s">
        <v>1</v>
      </c>
      <c r="BP2" s="6" t="s">
        <v>0</v>
      </c>
      <c r="BQ2" s="15" t="s">
        <v>4</v>
      </c>
      <c r="BR2" s="21" t="s">
        <v>3</v>
      </c>
      <c r="BS2" s="18" t="s">
        <v>5</v>
      </c>
      <c r="BT2" s="2" t="s">
        <v>24</v>
      </c>
      <c r="BU2" s="26"/>
      <c r="BV2" s="9" t="s">
        <v>2</v>
      </c>
      <c r="BW2" s="12" t="s">
        <v>1</v>
      </c>
      <c r="BX2" s="6" t="s">
        <v>0</v>
      </c>
      <c r="BY2" s="15" t="s">
        <v>4</v>
      </c>
      <c r="BZ2" s="21" t="s">
        <v>3</v>
      </c>
      <c r="CA2" s="18" t="s">
        <v>5</v>
      </c>
      <c r="CB2" s="2" t="s">
        <v>24</v>
      </c>
    </row>
    <row r="3" spans="1:80" ht="15.75" x14ac:dyDescent="0.25">
      <c r="A3" s="3" t="s">
        <v>30</v>
      </c>
      <c r="B3" s="10">
        <v>522</v>
      </c>
      <c r="C3" s="13">
        <v>264</v>
      </c>
      <c r="D3" s="7">
        <v>0</v>
      </c>
      <c r="E3" s="16">
        <v>792</v>
      </c>
      <c r="F3" s="22">
        <v>192</v>
      </c>
      <c r="G3" s="19">
        <v>41</v>
      </c>
      <c r="H3" s="5">
        <f>SUM(B3:G3)</f>
        <v>1811</v>
      </c>
      <c r="I3" s="26"/>
      <c r="J3" s="10">
        <v>2422</v>
      </c>
      <c r="K3" s="13">
        <v>669</v>
      </c>
      <c r="L3" s="7">
        <v>117</v>
      </c>
      <c r="M3" s="16">
        <v>4907</v>
      </c>
      <c r="N3" s="22">
        <v>444</v>
      </c>
      <c r="O3" s="19">
        <v>0</v>
      </c>
      <c r="P3" s="5">
        <f>SUM(J3:O3)</f>
        <v>8559</v>
      </c>
      <c r="Q3" s="26"/>
      <c r="R3" s="10">
        <v>1440</v>
      </c>
      <c r="S3" s="13">
        <v>506</v>
      </c>
      <c r="T3" s="7">
        <v>58</v>
      </c>
      <c r="U3" s="16">
        <v>2958</v>
      </c>
      <c r="V3" s="22">
        <v>398</v>
      </c>
      <c r="W3" s="19">
        <v>41</v>
      </c>
      <c r="X3" s="5">
        <f>SUM(R3:W3)</f>
        <v>5401</v>
      </c>
      <c r="Y3" s="26"/>
      <c r="Z3" s="10">
        <v>92</v>
      </c>
      <c r="AA3" s="13">
        <v>39</v>
      </c>
      <c r="AB3" s="7">
        <v>36</v>
      </c>
      <c r="AC3" s="16">
        <v>172</v>
      </c>
      <c r="AD3" s="22">
        <v>44</v>
      </c>
      <c r="AE3" s="19">
        <v>7</v>
      </c>
      <c r="AF3" s="5">
        <f>SUM(Z3:AE3)</f>
        <v>390</v>
      </c>
      <c r="AG3" s="26"/>
      <c r="AH3" s="10">
        <v>0</v>
      </c>
      <c r="AI3" s="13">
        <v>0</v>
      </c>
      <c r="AJ3" s="7">
        <v>0</v>
      </c>
      <c r="AK3" s="16">
        <v>43</v>
      </c>
      <c r="AL3" s="22">
        <v>14</v>
      </c>
      <c r="AM3" s="19">
        <v>5</v>
      </c>
      <c r="AN3" s="5">
        <f>SUM(AH3:AM3)</f>
        <v>62</v>
      </c>
      <c r="AO3" s="26"/>
      <c r="AP3" s="10">
        <v>0</v>
      </c>
      <c r="AQ3" s="13">
        <v>0</v>
      </c>
      <c r="AR3" s="7">
        <v>0</v>
      </c>
      <c r="AS3" s="16">
        <v>15</v>
      </c>
      <c r="AT3" s="22">
        <v>0</v>
      </c>
      <c r="AU3" s="19">
        <v>6</v>
      </c>
      <c r="AV3" s="5">
        <f>SUM(AP3:AU3)</f>
        <v>21</v>
      </c>
      <c r="AW3" s="26"/>
      <c r="AX3" s="10"/>
      <c r="AY3" s="13"/>
      <c r="AZ3" s="7"/>
      <c r="BA3" s="16"/>
      <c r="BB3" s="22"/>
      <c r="BC3" s="19"/>
      <c r="BD3" s="5">
        <f>SUM(AX3:BC3)</f>
        <v>0</v>
      </c>
      <c r="BE3" s="26"/>
      <c r="BF3" s="10">
        <v>0</v>
      </c>
      <c r="BG3" s="13">
        <v>0</v>
      </c>
      <c r="BH3" s="7">
        <v>0</v>
      </c>
      <c r="BI3" s="16">
        <v>0</v>
      </c>
      <c r="BJ3" s="22">
        <v>0</v>
      </c>
      <c r="BK3" s="19">
        <v>0</v>
      </c>
      <c r="BL3" s="5">
        <f t="shared" ref="BL3:BL23" si="0">SUM(BF3:BK3)</f>
        <v>0</v>
      </c>
      <c r="BM3" s="26"/>
      <c r="BN3" s="10"/>
      <c r="BO3" s="13"/>
      <c r="BP3" s="7"/>
      <c r="BQ3" s="16"/>
      <c r="BR3" s="22"/>
      <c r="BS3" s="19"/>
      <c r="BT3" s="5">
        <f t="shared" ref="BT3:BT23" si="1">SUM(BN3:BS3)</f>
        <v>0</v>
      </c>
      <c r="BU3" s="26"/>
      <c r="BV3" s="10"/>
      <c r="BW3" s="13"/>
      <c r="BX3" s="7"/>
      <c r="BY3" s="16"/>
      <c r="BZ3" s="22"/>
      <c r="CA3" s="19"/>
      <c r="CB3" s="5">
        <f t="shared" ref="CB3:CB23" si="2">SUM(BV3:CA3)</f>
        <v>0</v>
      </c>
    </row>
    <row r="4" spans="1:80" ht="15.75" x14ac:dyDescent="0.25">
      <c r="A4" s="3" t="s">
        <v>6</v>
      </c>
      <c r="B4" s="10">
        <v>78</v>
      </c>
      <c r="C4" s="13">
        <v>0</v>
      </c>
      <c r="D4" s="7">
        <v>117</v>
      </c>
      <c r="E4" s="16">
        <v>112</v>
      </c>
      <c r="F4" s="22">
        <v>27</v>
      </c>
      <c r="G4" s="19">
        <v>0</v>
      </c>
      <c r="H4" s="5">
        <f t="shared" ref="H4:H34" si="3">SUM(B4:G4)</f>
        <v>334</v>
      </c>
      <c r="I4" s="26"/>
      <c r="J4" s="10">
        <v>109</v>
      </c>
      <c r="K4" s="13">
        <v>108</v>
      </c>
      <c r="L4" s="7">
        <v>0</v>
      </c>
      <c r="M4" s="16">
        <v>99</v>
      </c>
      <c r="N4" s="22">
        <v>14</v>
      </c>
      <c r="O4" s="19">
        <v>0</v>
      </c>
      <c r="P4" s="5">
        <f t="shared" ref="P4:P34" si="4">SUM(J4:O4)</f>
        <v>330</v>
      </c>
      <c r="Q4" s="26"/>
      <c r="R4" s="10">
        <v>114</v>
      </c>
      <c r="S4" s="13">
        <v>113</v>
      </c>
      <c r="T4" s="7">
        <v>0</v>
      </c>
      <c r="U4" s="16">
        <v>31</v>
      </c>
      <c r="V4" s="22">
        <v>0</v>
      </c>
      <c r="W4" s="19">
        <v>4</v>
      </c>
      <c r="X4" s="5">
        <f t="shared" ref="X4:X34" si="5">SUM(R4:W4)</f>
        <v>262</v>
      </c>
      <c r="Y4" s="26"/>
      <c r="Z4" s="10">
        <v>15</v>
      </c>
      <c r="AA4" s="13">
        <v>0</v>
      </c>
      <c r="AB4" s="7">
        <v>0</v>
      </c>
      <c r="AC4" s="16">
        <v>0</v>
      </c>
      <c r="AD4" s="22">
        <v>0</v>
      </c>
      <c r="AE4" s="19">
        <v>0</v>
      </c>
      <c r="AF4" s="5">
        <f t="shared" ref="AF4:AF34" si="6">SUM(Z4:AE4)</f>
        <v>15</v>
      </c>
      <c r="AG4" s="26"/>
      <c r="AH4" s="10">
        <v>21</v>
      </c>
      <c r="AI4" s="13">
        <v>0</v>
      </c>
      <c r="AJ4" s="7">
        <v>0</v>
      </c>
      <c r="AK4" s="16">
        <v>0</v>
      </c>
      <c r="AL4" s="22">
        <v>6</v>
      </c>
      <c r="AM4" s="19">
        <v>0</v>
      </c>
      <c r="AN4" s="5">
        <f t="shared" ref="AN4:AN34" si="7">SUM(AH4:AM4)</f>
        <v>27</v>
      </c>
      <c r="AO4" s="26"/>
      <c r="AP4" s="10">
        <v>7</v>
      </c>
      <c r="AQ4" s="13">
        <v>0</v>
      </c>
      <c r="AR4" s="7">
        <v>0</v>
      </c>
      <c r="AS4" s="16">
        <v>5</v>
      </c>
      <c r="AT4" s="22">
        <v>0</v>
      </c>
      <c r="AU4" s="19">
        <v>0</v>
      </c>
      <c r="AV4" s="5">
        <f t="shared" ref="AV4:AV34" si="8">SUM(AP4:AU4)</f>
        <v>12</v>
      </c>
      <c r="AW4" s="26"/>
      <c r="AX4" s="10">
        <v>23</v>
      </c>
      <c r="AY4" s="13">
        <v>0</v>
      </c>
      <c r="AZ4" s="7">
        <v>0</v>
      </c>
      <c r="BA4" s="16">
        <v>2</v>
      </c>
      <c r="BB4" s="22">
        <v>0</v>
      </c>
      <c r="BC4" s="19">
        <v>0</v>
      </c>
      <c r="BD4" s="5">
        <f t="shared" ref="BD4:BD23" si="9">SUM(AX4:BC4)</f>
        <v>25</v>
      </c>
      <c r="BE4" s="26"/>
      <c r="BF4" s="10">
        <v>10</v>
      </c>
      <c r="BG4" s="13">
        <v>0</v>
      </c>
      <c r="BH4" s="7">
        <v>0</v>
      </c>
      <c r="BI4" s="16">
        <v>0</v>
      </c>
      <c r="BJ4" s="22">
        <v>2</v>
      </c>
      <c r="BK4" s="19">
        <v>0</v>
      </c>
      <c r="BL4" s="5">
        <f t="shared" si="0"/>
        <v>12</v>
      </c>
      <c r="BM4" s="26"/>
      <c r="BN4" s="10">
        <v>10</v>
      </c>
      <c r="BO4" s="13">
        <v>0</v>
      </c>
      <c r="BP4" s="7">
        <v>0</v>
      </c>
      <c r="BQ4" s="16">
        <v>0</v>
      </c>
      <c r="BR4" s="22">
        <v>2</v>
      </c>
      <c r="BS4" s="19">
        <v>0</v>
      </c>
      <c r="BT4" s="5">
        <f t="shared" si="1"/>
        <v>12</v>
      </c>
      <c r="BU4" s="26"/>
      <c r="BV4" s="10">
        <v>0</v>
      </c>
      <c r="BW4" s="13">
        <v>0</v>
      </c>
      <c r="BX4" s="7">
        <v>0</v>
      </c>
      <c r="BY4" s="16">
        <v>1</v>
      </c>
      <c r="BZ4" s="22">
        <v>0</v>
      </c>
      <c r="CA4" s="19">
        <v>0</v>
      </c>
      <c r="CB4" s="5">
        <f t="shared" si="2"/>
        <v>1</v>
      </c>
    </row>
    <row r="5" spans="1:80" ht="15.75" x14ac:dyDescent="0.25">
      <c r="A5" s="3" t="s">
        <v>47</v>
      </c>
      <c r="B5" s="10"/>
      <c r="C5" s="13"/>
      <c r="D5" s="7"/>
      <c r="E5" s="16"/>
      <c r="F5" s="22"/>
      <c r="G5" s="19"/>
      <c r="H5" s="5"/>
      <c r="I5" s="26"/>
      <c r="J5" s="10"/>
      <c r="K5" s="13"/>
      <c r="L5" s="7"/>
      <c r="M5" s="16"/>
      <c r="N5" s="22"/>
      <c r="O5" s="19"/>
      <c r="P5" s="5"/>
      <c r="Q5" s="26"/>
      <c r="R5" s="10"/>
      <c r="S5" s="13"/>
      <c r="T5" s="7"/>
      <c r="U5" s="16"/>
      <c r="V5" s="22"/>
      <c r="W5" s="19"/>
      <c r="X5" s="5"/>
      <c r="Y5" s="26"/>
      <c r="Z5" s="10">
        <v>0</v>
      </c>
      <c r="AA5" s="13">
        <v>89</v>
      </c>
      <c r="AB5" s="7">
        <v>1012</v>
      </c>
      <c r="AC5" s="16">
        <v>0</v>
      </c>
      <c r="AD5" s="22">
        <v>3</v>
      </c>
      <c r="AE5" s="19">
        <v>71</v>
      </c>
      <c r="AF5" s="5">
        <f t="shared" si="6"/>
        <v>1175</v>
      </c>
      <c r="AG5" s="26"/>
      <c r="AH5" s="10">
        <v>0</v>
      </c>
      <c r="AI5" s="13">
        <v>32</v>
      </c>
      <c r="AJ5" s="7">
        <v>1158</v>
      </c>
      <c r="AK5" s="16">
        <v>0</v>
      </c>
      <c r="AL5" s="22">
        <v>0</v>
      </c>
      <c r="AM5" s="19">
        <v>96</v>
      </c>
      <c r="AN5" s="5">
        <f t="shared" si="7"/>
        <v>1286</v>
      </c>
      <c r="AO5" s="26"/>
      <c r="AP5" s="10">
        <v>0</v>
      </c>
      <c r="AQ5" s="13">
        <v>11</v>
      </c>
      <c r="AR5" s="7">
        <v>1229</v>
      </c>
      <c r="AS5" s="16">
        <v>0</v>
      </c>
      <c r="AT5" s="22">
        <v>0</v>
      </c>
      <c r="AU5" s="19">
        <v>107</v>
      </c>
      <c r="AV5" s="5">
        <f t="shared" si="8"/>
        <v>1347</v>
      </c>
      <c r="AW5" s="26"/>
      <c r="AX5" s="10">
        <v>0</v>
      </c>
      <c r="AY5" s="13">
        <v>15</v>
      </c>
      <c r="AZ5" s="7">
        <v>1368</v>
      </c>
      <c r="BA5" s="16">
        <v>0</v>
      </c>
      <c r="BB5" s="22">
        <v>0</v>
      </c>
      <c r="BC5" s="19">
        <v>51</v>
      </c>
      <c r="BD5" s="5">
        <f t="shared" si="9"/>
        <v>1434</v>
      </c>
      <c r="BE5" s="26"/>
      <c r="BF5" s="10">
        <v>0</v>
      </c>
      <c r="BG5" s="13">
        <v>20</v>
      </c>
      <c r="BH5" s="7">
        <v>1482</v>
      </c>
      <c r="BI5" s="16">
        <v>0</v>
      </c>
      <c r="BJ5" s="22">
        <v>0</v>
      </c>
      <c r="BK5" s="19">
        <v>29</v>
      </c>
      <c r="BL5" s="5">
        <f t="shared" si="0"/>
        <v>1531</v>
      </c>
      <c r="BM5" s="26"/>
      <c r="BN5" s="10">
        <v>0</v>
      </c>
      <c r="BO5" s="13">
        <v>11</v>
      </c>
      <c r="BP5" s="7">
        <v>1612</v>
      </c>
      <c r="BQ5" s="16">
        <v>0</v>
      </c>
      <c r="BR5" s="22">
        <v>0</v>
      </c>
      <c r="BS5" s="19">
        <v>32</v>
      </c>
      <c r="BT5" s="5">
        <f t="shared" si="1"/>
        <v>1655</v>
      </c>
      <c r="BU5" s="26"/>
      <c r="BV5" s="10">
        <v>0</v>
      </c>
      <c r="BW5" s="13">
        <v>12</v>
      </c>
      <c r="BX5" s="7">
        <v>1459</v>
      </c>
      <c r="BY5" s="16">
        <v>0</v>
      </c>
      <c r="BZ5" s="22">
        <v>0</v>
      </c>
      <c r="CA5" s="19">
        <v>12</v>
      </c>
      <c r="CB5" s="5">
        <f t="shared" si="2"/>
        <v>1483</v>
      </c>
    </row>
    <row r="6" spans="1:80" ht="15.75" x14ac:dyDescent="0.25">
      <c r="A6" s="3" t="s">
        <v>31</v>
      </c>
      <c r="B6" s="10">
        <v>0</v>
      </c>
      <c r="C6" s="13">
        <v>7</v>
      </c>
      <c r="D6" s="7">
        <v>6</v>
      </c>
      <c r="E6" s="16">
        <v>0</v>
      </c>
      <c r="F6" s="22">
        <v>5</v>
      </c>
      <c r="G6" s="19">
        <v>0</v>
      </c>
      <c r="H6" s="5">
        <f t="shared" si="3"/>
        <v>18</v>
      </c>
      <c r="I6" s="26"/>
      <c r="J6" s="10">
        <v>26</v>
      </c>
      <c r="K6" s="13">
        <v>30</v>
      </c>
      <c r="L6" s="7">
        <v>10</v>
      </c>
      <c r="M6" s="16">
        <v>7</v>
      </c>
      <c r="N6" s="22">
        <v>100</v>
      </c>
      <c r="O6" s="19">
        <v>19</v>
      </c>
      <c r="P6" s="5">
        <f t="shared" si="4"/>
        <v>192</v>
      </c>
      <c r="Q6" s="26"/>
      <c r="R6" s="10">
        <v>42</v>
      </c>
      <c r="S6" s="13">
        <v>76</v>
      </c>
      <c r="T6" s="7">
        <v>22</v>
      </c>
      <c r="U6" s="16">
        <v>84</v>
      </c>
      <c r="V6" s="22">
        <v>73</v>
      </c>
      <c r="W6" s="19">
        <v>13</v>
      </c>
      <c r="X6" s="5">
        <f t="shared" si="5"/>
        <v>310</v>
      </c>
      <c r="Y6" s="26"/>
      <c r="Z6" s="10">
        <v>30</v>
      </c>
      <c r="AA6" s="13">
        <v>97</v>
      </c>
      <c r="AB6" s="7">
        <v>69</v>
      </c>
      <c r="AC6" s="16">
        <v>100</v>
      </c>
      <c r="AD6" s="22">
        <v>122</v>
      </c>
      <c r="AE6" s="19">
        <v>18</v>
      </c>
      <c r="AF6" s="5">
        <f t="shared" si="6"/>
        <v>436</v>
      </c>
      <c r="AG6" s="26"/>
      <c r="AH6" s="10">
        <v>35</v>
      </c>
      <c r="AI6" s="13">
        <v>111</v>
      </c>
      <c r="AJ6" s="7">
        <v>78</v>
      </c>
      <c r="AK6" s="16">
        <v>126</v>
      </c>
      <c r="AL6" s="22">
        <v>181</v>
      </c>
      <c r="AM6" s="19">
        <v>11</v>
      </c>
      <c r="AN6" s="5">
        <f t="shared" si="7"/>
        <v>542</v>
      </c>
      <c r="AO6" s="26"/>
      <c r="AP6" s="10">
        <v>59</v>
      </c>
      <c r="AQ6" s="13">
        <v>144</v>
      </c>
      <c r="AR6" s="7">
        <v>100</v>
      </c>
      <c r="AS6" s="16">
        <v>222</v>
      </c>
      <c r="AT6" s="22">
        <v>280</v>
      </c>
      <c r="AU6" s="19">
        <v>12</v>
      </c>
      <c r="AV6" s="5">
        <f t="shared" si="8"/>
        <v>817</v>
      </c>
      <c r="AW6" s="26"/>
      <c r="AX6" s="10">
        <v>115</v>
      </c>
      <c r="AY6" s="13">
        <v>243</v>
      </c>
      <c r="AZ6" s="7">
        <v>126</v>
      </c>
      <c r="BA6" s="16">
        <v>310</v>
      </c>
      <c r="BB6" s="22">
        <v>469</v>
      </c>
      <c r="BC6" s="19">
        <v>17</v>
      </c>
      <c r="BD6" s="5">
        <f t="shared" si="9"/>
        <v>1280</v>
      </c>
      <c r="BE6" s="26"/>
      <c r="BF6" s="10">
        <v>129</v>
      </c>
      <c r="BG6" s="13">
        <v>313</v>
      </c>
      <c r="BH6" s="7">
        <v>133</v>
      </c>
      <c r="BI6" s="16">
        <v>403</v>
      </c>
      <c r="BJ6" s="22">
        <v>474</v>
      </c>
      <c r="BK6" s="19">
        <v>45</v>
      </c>
      <c r="BL6" s="5">
        <f t="shared" si="0"/>
        <v>1497</v>
      </c>
      <c r="BM6" s="26"/>
      <c r="BN6" s="10">
        <v>222</v>
      </c>
      <c r="BO6" s="13">
        <v>294</v>
      </c>
      <c r="BP6" s="7">
        <v>167</v>
      </c>
      <c r="BQ6" s="16">
        <v>539</v>
      </c>
      <c r="BR6" s="22">
        <v>657</v>
      </c>
      <c r="BS6" s="19">
        <v>48</v>
      </c>
      <c r="BT6" s="5">
        <f t="shared" si="1"/>
        <v>1927</v>
      </c>
      <c r="BU6" s="26"/>
      <c r="BV6" s="10">
        <v>252</v>
      </c>
      <c r="BW6" s="13">
        <v>327</v>
      </c>
      <c r="BX6" s="7">
        <v>166</v>
      </c>
      <c r="BY6" s="16">
        <v>430</v>
      </c>
      <c r="BZ6" s="22">
        <v>667</v>
      </c>
      <c r="CA6" s="19">
        <v>44</v>
      </c>
      <c r="CB6" s="5">
        <f t="shared" si="2"/>
        <v>1886</v>
      </c>
    </row>
    <row r="7" spans="1:80" ht="15.75" x14ac:dyDescent="0.25">
      <c r="A7" s="3" t="s">
        <v>8</v>
      </c>
      <c r="B7" s="10">
        <v>393</v>
      </c>
      <c r="C7" s="13">
        <v>410</v>
      </c>
      <c r="D7" s="7">
        <v>0</v>
      </c>
      <c r="E7" s="16">
        <v>420</v>
      </c>
      <c r="F7" s="22">
        <v>155</v>
      </c>
      <c r="G7" s="19">
        <v>0</v>
      </c>
      <c r="H7" s="5">
        <f t="shared" si="3"/>
        <v>1378</v>
      </c>
      <c r="I7" s="26"/>
      <c r="J7" s="10">
        <v>677</v>
      </c>
      <c r="K7" s="13">
        <v>937</v>
      </c>
      <c r="L7" s="7">
        <v>0</v>
      </c>
      <c r="M7" s="16">
        <v>758</v>
      </c>
      <c r="N7" s="22">
        <v>165</v>
      </c>
      <c r="O7" s="19">
        <v>0</v>
      </c>
      <c r="P7" s="5">
        <f t="shared" si="4"/>
        <v>2537</v>
      </c>
      <c r="Q7" s="26"/>
      <c r="R7" s="10">
        <v>416</v>
      </c>
      <c r="S7" s="13">
        <v>1207</v>
      </c>
      <c r="T7" s="7">
        <v>0</v>
      </c>
      <c r="U7" s="16">
        <v>430</v>
      </c>
      <c r="V7" s="22">
        <v>198</v>
      </c>
      <c r="W7" s="19">
        <v>0</v>
      </c>
      <c r="X7" s="5">
        <f t="shared" si="5"/>
        <v>2251</v>
      </c>
      <c r="Y7" s="26"/>
      <c r="Z7" s="10">
        <v>205</v>
      </c>
      <c r="AA7" s="13">
        <v>584</v>
      </c>
      <c r="AB7" s="7">
        <v>0</v>
      </c>
      <c r="AC7" s="16">
        <v>280</v>
      </c>
      <c r="AD7" s="22">
        <v>41</v>
      </c>
      <c r="AE7" s="19">
        <v>0</v>
      </c>
      <c r="AF7" s="5">
        <f t="shared" si="6"/>
        <v>1110</v>
      </c>
      <c r="AG7" s="26"/>
      <c r="AH7" s="10">
        <v>59</v>
      </c>
      <c r="AI7" s="13">
        <v>367</v>
      </c>
      <c r="AJ7" s="7">
        <v>0</v>
      </c>
      <c r="AK7" s="16">
        <v>255</v>
      </c>
      <c r="AL7" s="22">
        <v>41</v>
      </c>
      <c r="AM7" s="19">
        <v>0</v>
      </c>
      <c r="AN7" s="5">
        <f t="shared" si="7"/>
        <v>722</v>
      </c>
      <c r="AO7" s="26"/>
      <c r="AP7" s="10">
        <v>44</v>
      </c>
      <c r="AQ7" s="13">
        <v>232</v>
      </c>
      <c r="AR7" s="7">
        <v>0</v>
      </c>
      <c r="AS7" s="16">
        <v>56</v>
      </c>
      <c r="AT7" s="22">
        <v>0</v>
      </c>
      <c r="AU7" s="19">
        <v>0</v>
      </c>
      <c r="AV7" s="5">
        <f t="shared" si="8"/>
        <v>332</v>
      </c>
      <c r="AW7" s="26"/>
      <c r="AX7" s="10">
        <v>31</v>
      </c>
      <c r="AY7" s="13">
        <v>162</v>
      </c>
      <c r="AZ7" s="7">
        <v>0</v>
      </c>
      <c r="BA7" s="16">
        <v>43</v>
      </c>
      <c r="BB7" s="22">
        <v>0</v>
      </c>
      <c r="BC7" s="19">
        <v>0</v>
      </c>
      <c r="BD7" s="5">
        <f t="shared" si="9"/>
        <v>236</v>
      </c>
      <c r="BE7" s="26"/>
      <c r="BF7" s="10">
        <v>44</v>
      </c>
      <c r="BG7" s="13">
        <v>420</v>
      </c>
      <c r="BH7" s="7">
        <v>0</v>
      </c>
      <c r="BI7" s="16">
        <v>61</v>
      </c>
      <c r="BJ7" s="22">
        <v>0</v>
      </c>
      <c r="BK7" s="19">
        <v>0</v>
      </c>
      <c r="BL7" s="5">
        <f t="shared" si="0"/>
        <v>525</v>
      </c>
      <c r="BM7" s="26"/>
      <c r="BN7" s="10">
        <v>107</v>
      </c>
      <c r="BO7" s="13">
        <v>1381</v>
      </c>
      <c r="BP7" s="7">
        <v>0</v>
      </c>
      <c r="BQ7" s="16">
        <v>181</v>
      </c>
      <c r="BR7" s="22">
        <v>48</v>
      </c>
      <c r="BS7" s="19">
        <v>0</v>
      </c>
      <c r="BT7" s="5">
        <f t="shared" si="1"/>
        <v>1717</v>
      </c>
      <c r="BU7" s="26"/>
      <c r="BV7" s="10">
        <v>147</v>
      </c>
      <c r="BW7" s="13">
        <v>2457</v>
      </c>
      <c r="BX7" s="7">
        <v>0</v>
      </c>
      <c r="BY7" s="16">
        <v>308</v>
      </c>
      <c r="BZ7" s="22">
        <v>50</v>
      </c>
      <c r="CA7" s="19">
        <v>0</v>
      </c>
      <c r="CB7" s="5">
        <f t="shared" si="2"/>
        <v>2962</v>
      </c>
    </row>
    <row r="8" spans="1:80" ht="15.75" x14ac:dyDescent="0.25">
      <c r="A8" s="3" t="s">
        <v>9</v>
      </c>
      <c r="B8" s="10">
        <v>395</v>
      </c>
      <c r="C8" s="13">
        <v>178</v>
      </c>
      <c r="D8" s="7">
        <v>208</v>
      </c>
      <c r="E8" s="16">
        <v>358</v>
      </c>
      <c r="F8" s="22">
        <v>456</v>
      </c>
      <c r="G8" s="19">
        <v>325</v>
      </c>
      <c r="H8" s="5">
        <f t="shared" si="3"/>
        <v>1920</v>
      </c>
      <c r="I8" s="26"/>
      <c r="J8" s="10">
        <v>1093</v>
      </c>
      <c r="K8" s="13">
        <v>799</v>
      </c>
      <c r="L8" s="7">
        <v>173</v>
      </c>
      <c r="M8" s="16">
        <v>1118</v>
      </c>
      <c r="N8" s="22">
        <v>922</v>
      </c>
      <c r="O8" s="19">
        <v>444</v>
      </c>
      <c r="P8" s="5">
        <f t="shared" si="4"/>
        <v>4549</v>
      </c>
      <c r="Q8" s="26"/>
      <c r="R8" s="10">
        <v>1726</v>
      </c>
      <c r="S8" s="13">
        <v>3306</v>
      </c>
      <c r="T8" s="7">
        <v>218</v>
      </c>
      <c r="U8" s="16">
        <v>1905</v>
      </c>
      <c r="V8" s="22">
        <v>1084</v>
      </c>
      <c r="W8" s="19">
        <v>539</v>
      </c>
      <c r="X8" s="5">
        <f t="shared" si="5"/>
        <v>8778</v>
      </c>
      <c r="Y8" s="26"/>
      <c r="Z8" s="10">
        <v>1989</v>
      </c>
      <c r="AA8" s="13">
        <v>4339</v>
      </c>
      <c r="AB8" s="7">
        <v>261</v>
      </c>
      <c r="AC8" s="16">
        <v>2606</v>
      </c>
      <c r="AD8" s="22">
        <v>1254</v>
      </c>
      <c r="AE8" s="19">
        <v>545</v>
      </c>
      <c r="AF8" s="5">
        <f t="shared" si="6"/>
        <v>10994</v>
      </c>
      <c r="AG8" s="26"/>
      <c r="AH8" s="10">
        <v>2037</v>
      </c>
      <c r="AI8" s="13">
        <v>6328</v>
      </c>
      <c r="AJ8" s="7">
        <v>396</v>
      </c>
      <c r="AK8" s="16">
        <v>2712</v>
      </c>
      <c r="AL8" s="22">
        <v>1343</v>
      </c>
      <c r="AM8" s="19">
        <v>711</v>
      </c>
      <c r="AN8" s="5">
        <f t="shared" si="7"/>
        <v>13527</v>
      </c>
      <c r="AO8" s="26"/>
      <c r="AP8" s="10">
        <v>2156</v>
      </c>
      <c r="AQ8" s="13">
        <v>8295</v>
      </c>
      <c r="AR8" s="7">
        <v>778</v>
      </c>
      <c r="AS8" s="16">
        <v>4129</v>
      </c>
      <c r="AT8" s="22">
        <v>1678</v>
      </c>
      <c r="AU8" s="19">
        <v>800</v>
      </c>
      <c r="AV8" s="5">
        <f t="shared" si="8"/>
        <v>17836</v>
      </c>
      <c r="AW8" s="26"/>
      <c r="AX8" s="10">
        <v>2687</v>
      </c>
      <c r="AY8" s="13">
        <v>9120</v>
      </c>
      <c r="AZ8" s="7">
        <v>1267</v>
      </c>
      <c r="BA8" s="16">
        <v>5770</v>
      </c>
      <c r="BB8" s="22">
        <v>1958</v>
      </c>
      <c r="BC8" s="19">
        <v>834</v>
      </c>
      <c r="BD8" s="5">
        <f t="shared" si="9"/>
        <v>21636</v>
      </c>
      <c r="BE8" s="26"/>
      <c r="BF8" s="10">
        <v>2528</v>
      </c>
      <c r="BG8" s="13">
        <v>8411</v>
      </c>
      <c r="BH8" s="7">
        <v>1183</v>
      </c>
      <c r="BI8" s="16">
        <v>6155</v>
      </c>
      <c r="BJ8" s="22">
        <v>1995</v>
      </c>
      <c r="BK8" s="19">
        <v>413</v>
      </c>
      <c r="BL8" s="5">
        <f t="shared" si="0"/>
        <v>20685</v>
      </c>
      <c r="BM8" s="26"/>
      <c r="BN8" s="10">
        <v>3303</v>
      </c>
      <c r="BO8" s="13">
        <v>6965</v>
      </c>
      <c r="BP8" s="7">
        <v>964</v>
      </c>
      <c r="BQ8" s="16">
        <v>6901</v>
      </c>
      <c r="BR8" s="22">
        <v>2143</v>
      </c>
      <c r="BS8" s="19">
        <v>369</v>
      </c>
      <c r="BT8" s="5">
        <f t="shared" si="1"/>
        <v>20645</v>
      </c>
      <c r="BU8" s="26"/>
      <c r="BV8" s="10">
        <v>3362</v>
      </c>
      <c r="BW8" s="13">
        <v>6763</v>
      </c>
      <c r="BX8" s="7">
        <v>1017</v>
      </c>
      <c r="BY8" s="16">
        <v>6210</v>
      </c>
      <c r="BZ8" s="22">
        <v>1920</v>
      </c>
      <c r="CA8" s="19">
        <v>451</v>
      </c>
      <c r="CB8" s="5">
        <f t="shared" si="2"/>
        <v>19723</v>
      </c>
    </row>
    <row r="9" spans="1:80" ht="15.75" x14ac:dyDescent="0.25">
      <c r="A9" s="3" t="s">
        <v>10</v>
      </c>
      <c r="B9" s="10">
        <v>0</v>
      </c>
      <c r="C9" s="13">
        <v>345</v>
      </c>
      <c r="D9" s="7">
        <v>0</v>
      </c>
      <c r="E9" s="16">
        <v>11</v>
      </c>
      <c r="F9" s="22">
        <v>2347</v>
      </c>
      <c r="G9" s="19">
        <v>0</v>
      </c>
      <c r="H9" s="5">
        <f t="shared" si="3"/>
        <v>2703</v>
      </c>
      <c r="I9" s="26"/>
      <c r="J9" s="10">
        <v>0</v>
      </c>
      <c r="K9" s="13">
        <v>390</v>
      </c>
      <c r="L9" s="7">
        <v>0</v>
      </c>
      <c r="M9" s="16">
        <v>5</v>
      </c>
      <c r="N9" s="22">
        <v>2618</v>
      </c>
      <c r="O9" s="19">
        <v>0</v>
      </c>
      <c r="P9" s="5">
        <f t="shared" si="4"/>
        <v>3013</v>
      </c>
      <c r="Q9" s="26"/>
      <c r="R9" s="10">
        <v>0</v>
      </c>
      <c r="S9" s="13">
        <v>607</v>
      </c>
      <c r="T9" s="7">
        <v>0</v>
      </c>
      <c r="U9" s="16">
        <v>22</v>
      </c>
      <c r="V9" s="22">
        <v>4278</v>
      </c>
      <c r="W9" s="19">
        <v>0</v>
      </c>
      <c r="X9" s="5">
        <f t="shared" si="5"/>
        <v>4907</v>
      </c>
      <c r="Y9" s="26"/>
      <c r="Z9" s="10">
        <v>0</v>
      </c>
      <c r="AA9" s="13">
        <v>1199</v>
      </c>
      <c r="AB9" s="7">
        <v>0</v>
      </c>
      <c r="AC9" s="16">
        <v>35</v>
      </c>
      <c r="AD9" s="22">
        <v>6899</v>
      </c>
      <c r="AE9" s="19">
        <v>0</v>
      </c>
      <c r="AF9" s="5">
        <f t="shared" si="6"/>
        <v>8133</v>
      </c>
      <c r="AG9" s="26"/>
      <c r="AH9" s="10">
        <v>0</v>
      </c>
      <c r="AI9" s="13">
        <v>1593</v>
      </c>
      <c r="AJ9" s="7">
        <v>0</v>
      </c>
      <c r="AK9" s="16">
        <v>29</v>
      </c>
      <c r="AL9" s="22">
        <v>7609</v>
      </c>
      <c r="AM9" s="19">
        <v>0</v>
      </c>
      <c r="AN9" s="5">
        <f t="shared" si="7"/>
        <v>9231</v>
      </c>
      <c r="AO9" s="26"/>
      <c r="AP9" s="10">
        <v>0</v>
      </c>
      <c r="AQ9" s="13">
        <v>1918</v>
      </c>
      <c r="AR9" s="7">
        <v>0</v>
      </c>
      <c r="AS9" s="16">
        <v>19</v>
      </c>
      <c r="AT9" s="22">
        <v>8863</v>
      </c>
      <c r="AU9" s="19">
        <v>44</v>
      </c>
      <c r="AV9" s="5">
        <f t="shared" si="8"/>
        <v>10844</v>
      </c>
      <c r="AW9" s="26"/>
      <c r="AX9" s="10">
        <v>0</v>
      </c>
      <c r="AY9" s="13">
        <v>2190</v>
      </c>
      <c r="AZ9" s="7">
        <v>0</v>
      </c>
      <c r="BA9" s="16">
        <v>19</v>
      </c>
      <c r="BB9" s="22">
        <v>8857</v>
      </c>
      <c r="BC9" s="19">
        <v>82</v>
      </c>
      <c r="BD9" s="5">
        <f t="shared" si="9"/>
        <v>11148</v>
      </c>
      <c r="BE9" s="26"/>
      <c r="BF9" s="10">
        <v>0</v>
      </c>
      <c r="BG9" s="13">
        <v>1856</v>
      </c>
      <c r="BH9" s="7">
        <v>0</v>
      </c>
      <c r="BI9" s="16">
        <v>10</v>
      </c>
      <c r="BJ9" s="22">
        <v>8393</v>
      </c>
      <c r="BK9" s="19">
        <v>90</v>
      </c>
      <c r="BL9" s="5">
        <f t="shared" si="0"/>
        <v>10349</v>
      </c>
      <c r="BM9" s="26"/>
      <c r="BN9" s="10">
        <v>0</v>
      </c>
      <c r="BO9" s="13">
        <v>1732</v>
      </c>
      <c r="BP9" s="7">
        <v>0</v>
      </c>
      <c r="BQ9" s="16">
        <v>11</v>
      </c>
      <c r="BR9" s="22">
        <v>8984</v>
      </c>
      <c r="BS9" s="19">
        <v>127</v>
      </c>
      <c r="BT9" s="5">
        <f t="shared" si="1"/>
        <v>10854</v>
      </c>
      <c r="BU9" s="26"/>
      <c r="BV9" s="10">
        <v>0</v>
      </c>
      <c r="BW9" s="13">
        <v>1571</v>
      </c>
      <c r="BX9" s="7">
        <v>0</v>
      </c>
      <c r="BY9" s="16">
        <v>8</v>
      </c>
      <c r="BZ9" s="22">
        <v>9265</v>
      </c>
      <c r="CA9" s="19">
        <v>101</v>
      </c>
      <c r="CB9" s="5">
        <f t="shared" si="2"/>
        <v>10945</v>
      </c>
    </row>
    <row r="10" spans="1:80" ht="15.75" x14ac:dyDescent="0.25">
      <c r="A10" s="3" t="s">
        <v>32</v>
      </c>
      <c r="B10" s="10">
        <v>4</v>
      </c>
      <c r="C10" s="13">
        <v>15</v>
      </c>
      <c r="D10" s="7">
        <v>16</v>
      </c>
      <c r="E10" s="16">
        <v>207</v>
      </c>
      <c r="F10" s="22">
        <v>37</v>
      </c>
      <c r="G10" s="19">
        <v>310</v>
      </c>
      <c r="H10" s="5">
        <f t="shared" si="3"/>
        <v>589</v>
      </c>
      <c r="I10" s="26"/>
      <c r="J10" s="10">
        <v>8</v>
      </c>
      <c r="K10" s="13">
        <v>32</v>
      </c>
      <c r="L10" s="7">
        <v>40</v>
      </c>
      <c r="M10" s="16">
        <v>352</v>
      </c>
      <c r="N10" s="22">
        <v>127</v>
      </c>
      <c r="O10" s="19">
        <v>266</v>
      </c>
      <c r="P10" s="5">
        <f t="shared" si="4"/>
        <v>825</v>
      </c>
      <c r="Q10" s="26"/>
      <c r="R10" s="10">
        <v>4</v>
      </c>
      <c r="S10" s="13">
        <v>29</v>
      </c>
      <c r="T10" s="7">
        <v>21</v>
      </c>
      <c r="U10" s="16">
        <v>208</v>
      </c>
      <c r="V10" s="22">
        <v>69</v>
      </c>
      <c r="W10" s="19">
        <v>131</v>
      </c>
      <c r="X10" s="5">
        <f t="shared" si="5"/>
        <v>462</v>
      </c>
      <c r="Y10" s="26"/>
      <c r="Z10" s="10">
        <v>15</v>
      </c>
      <c r="AA10" s="13">
        <v>24</v>
      </c>
      <c r="AB10" s="7">
        <v>14</v>
      </c>
      <c r="AC10" s="16">
        <v>195</v>
      </c>
      <c r="AD10" s="22">
        <v>5</v>
      </c>
      <c r="AE10" s="19">
        <v>42</v>
      </c>
      <c r="AF10" s="5">
        <f t="shared" si="6"/>
        <v>295</v>
      </c>
      <c r="AG10" s="26"/>
      <c r="AH10" s="10"/>
      <c r="AI10" s="13"/>
      <c r="AJ10" s="7"/>
      <c r="AK10" s="16"/>
      <c r="AL10" s="22"/>
      <c r="AM10" s="19"/>
      <c r="AN10" s="5">
        <f t="shared" si="7"/>
        <v>0</v>
      </c>
      <c r="AO10" s="26"/>
      <c r="AP10" s="10"/>
      <c r="AQ10" s="13"/>
      <c r="AR10" s="7"/>
      <c r="AS10" s="16"/>
      <c r="AT10" s="22"/>
      <c r="AU10" s="19"/>
      <c r="AV10" s="5">
        <f t="shared" si="8"/>
        <v>0</v>
      </c>
      <c r="AW10" s="26"/>
      <c r="AX10" s="10"/>
      <c r="AY10" s="13"/>
      <c r="AZ10" s="7"/>
      <c r="BA10" s="16"/>
      <c r="BB10" s="22"/>
      <c r="BC10" s="19"/>
      <c r="BD10" s="5">
        <f t="shared" si="9"/>
        <v>0</v>
      </c>
      <c r="BE10" s="26"/>
      <c r="BF10" s="10"/>
      <c r="BG10" s="13"/>
      <c r="BH10" s="7"/>
      <c r="BI10" s="16"/>
      <c r="BJ10" s="22"/>
      <c r="BK10" s="19"/>
      <c r="BL10" s="5">
        <f t="shared" si="0"/>
        <v>0</v>
      </c>
      <c r="BM10" s="26"/>
      <c r="BN10" s="10"/>
      <c r="BO10" s="13"/>
      <c r="BP10" s="7"/>
      <c r="BQ10" s="16"/>
      <c r="BR10" s="22"/>
      <c r="BS10" s="19"/>
      <c r="BT10" s="5">
        <f t="shared" si="1"/>
        <v>0</v>
      </c>
      <c r="BU10" s="26"/>
      <c r="BV10" s="10"/>
      <c r="BW10" s="13"/>
      <c r="BX10" s="7"/>
      <c r="BY10" s="16"/>
      <c r="BZ10" s="22"/>
      <c r="CA10" s="19"/>
      <c r="CB10" s="5">
        <f t="shared" si="2"/>
        <v>0</v>
      </c>
    </row>
    <row r="11" spans="1:80" ht="15.75" x14ac:dyDescent="0.25">
      <c r="A11" s="3" t="s">
        <v>33</v>
      </c>
      <c r="B11" s="10">
        <v>0</v>
      </c>
      <c r="C11" s="13">
        <v>0</v>
      </c>
      <c r="D11" s="7">
        <v>0</v>
      </c>
      <c r="E11" s="16">
        <v>0</v>
      </c>
      <c r="F11" s="22">
        <v>0</v>
      </c>
      <c r="G11" s="19">
        <v>0</v>
      </c>
      <c r="H11" s="5">
        <f t="shared" si="3"/>
        <v>0</v>
      </c>
      <c r="I11" s="26"/>
      <c r="J11" s="10">
        <v>0</v>
      </c>
      <c r="K11" s="13">
        <v>0</v>
      </c>
      <c r="L11" s="7">
        <v>4</v>
      </c>
      <c r="M11" s="16">
        <v>0</v>
      </c>
      <c r="N11" s="22">
        <v>0</v>
      </c>
      <c r="O11" s="19">
        <v>419</v>
      </c>
      <c r="P11" s="5">
        <f t="shared" si="4"/>
        <v>423</v>
      </c>
      <c r="Q11" s="26"/>
      <c r="R11" s="10">
        <v>0</v>
      </c>
      <c r="S11" s="13">
        <v>0</v>
      </c>
      <c r="T11" s="7">
        <v>52</v>
      </c>
      <c r="U11" s="16">
        <v>0</v>
      </c>
      <c r="V11" s="22">
        <v>0</v>
      </c>
      <c r="W11" s="19">
        <v>1000</v>
      </c>
      <c r="X11" s="5">
        <f t="shared" si="5"/>
        <v>1052</v>
      </c>
      <c r="Y11" s="26"/>
      <c r="Z11" s="10">
        <v>0</v>
      </c>
      <c r="AA11" s="13">
        <v>0</v>
      </c>
      <c r="AB11" s="7">
        <v>45</v>
      </c>
      <c r="AC11" s="16">
        <v>0</v>
      </c>
      <c r="AD11" s="22">
        <v>0</v>
      </c>
      <c r="AE11" s="19">
        <v>1294</v>
      </c>
      <c r="AF11" s="5">
        <f t="shared" si="6"/>
        <v>1339</v>
      </c>
      <c r="AG11" s="26"/>
      <c r="AH11" s="10">
        <v>0</v>
      </c>
      <c r="AI11" s="13">
        <v>0</v>
      </c>
      <c r="AJ11" s="7">
        <v>43</v>
      </c>
      <c r="AK11" s="16">
        <v>0</v>
      </c>
      <c r="AL11" s="22">
        <v>0</v>
      </c>
      <c r="AM11" s="19">
        <v>1078</v>
      </c>
      <c r="AN11" s="5">
        <f t="shared" si="7"/>
        <v>1121</v>
      </c>
      <c r="AO11" s="26"/>
      <c r="AP11" s="10">
        <v>0</v>
      </c>
      <c r="AQ11" s="13">
        <v>0</v>
      </c>
      <c r="AR11" s="7">
        <v>0</v>
      </c>
      <c r="AS11" s="16">
        <v>0</v>
      </c>
      <c r="AT11" s="22">
        <v>0</v>
      </c>
      <c r="AU11" s="19">
        <v>643</v>
      </c>
      <c r="AV11" s="5">
        <f t="shared" si="8"/>
        <v>643</v>
      </c>
      <c r="AW11" s="26"/>
      <c r="AX11" s="10">
        <v>0</v>
      </c>
      <c r="AY11" s="13">
        <v>0</v>
      </c>
      <c r="AZ11" s="7">
        <v>0</v>
      </c>
      <c r="BA11" s="16">
        <v>0</v>
      </c>
      <c r="BB11" s="22">
        <v>0</v>
      </c>
      <c r="BC11" s="19">
        <v>481</v>
      </c>
      <c r="BD11" s="5">
        <f t="shared" si="9"/>
        <v>481</v>
      </c>
      <c r="BE11" s="26"/>
      <c r="BF11" s="10">
        <v>0</v>
      </c>
      <c r="BG11" s="13">
        <v>0</v>
      </c>
      <c r="BH11" s="7">
        <v>0</v>
      </c>
      <c r="BI11" s="16">
        <v>0</v>
      </c>
      <c r="BJ11" s="22">
        <v>0</v>
      </c>
      <c r="BK11" s="19">
        <v>448</v>
      </c>
      <c r="BL11" s="5">
        <f t="shared" si="0"/>
        <v>448</v>
      </c>
      <c r="BM11" s="26"/>
      <c r="BN11" s="10">
        <v>0</v>
      </c>
      <c r="BO11" s="13">
        <v>0</v>
      </c>
      <c r="BP11" s="7">
        <v>0</v>
      </c>
      <c r="BQ11" s="16">
        <v>0</v>
      </c>
      <c r="BR11" s="22">
        <v>0</v>
      </c>
      <c r="BS11" s="19">
        <v>369</v>
      </c>
      <c r="BT11" s="5">
        <f t="shared" si="1"/>
        <v>369</v>
      </c>
      <c r="BU11" s="26"/>
      <c r="BV11" s="10">
        <v>0</v>
      </c>
      <c r="BW11" s="13">
        <v>0</v>
      </c>
      <c r="BX11" s="7">
        <v>0</v>
      </c>
      <c r="BY11" s="16">
        <v>0</v>
      </c>
      <c r="BZ11" s="22">
        <v>0</v>
      </c>
      <c r="CA11" s="19">
        <v>314</v>
      </c>
      <c r="CB11" s="5">
        <f t="shared" si="2"/>
        <v>314</v>
      </c>
    </row>
    <row r="12" spans="1:80" ht="15.75" x14ac:dyDescent="0.25">
      <c r="A12" s="3" t="s">
        <v>11</v>
      </c>
      <c r="B12" s="10">
        <v>0</v>
      </c>
      <c r="C12" s="13">
        <v>0</v>
      </c>
      <c r="D12" s="7">
        <v>0</v>
      </c>
      <c r="E12" s="16">
        <v>0</v>
      </c>
      <c r="F12" s="22">
        <v>10</v>
      </c>
      <c r="G12" s="19">
        <v>0</v>
      </c>
      <c r="H12" s="5">
        <f t="shared" si="3"/>
        <v>10</v>
      </c>
      <c r="I12" s="26"/>
      <c r="J12" s="10">
        <v>0</v>
      </c>
      <c r="K12" s="13">
        <v>0</v>
      </c>
      <c r="L12" s="7">
        <v>0</v>
      </c>
      <c r="M12" s="16">
        <v>0</v>
      </c>
      <c r="N12" s="22">
        <v>1107</v>
      </c>
      <c r="O12" s="19">
        <v>0</v>
      </c>
      <c r="P12" s="5">
        <f t="shared" si="4"/>
        <v>1107</v>
      </c>
      <c r="Q12" s="26"/>
      <c r="R12" s="10">
        <v>0</v>
      </c>
      <c r="S12" s="13">
        <v>0</v>
      </c>
      <c r="T12" s="7">
        <v>0</v>
      </c>
      <c r="U12" s="16">
        <v>0</v>
      </c>
      <c r="V12" s="22">
        <v>1441</v>
      </c>
      <c r="W12" s="19">
        <v>0</v>
      </c>
      <c r="X12" s="5">
        <f t="shared" si="5"/>
        <v>1441</v>
      </c>
      <c r="Y12" s="26"/>
      <c r="Z12" s="10">
        <v>0</v>
      </c>
      <c r="AA12" s="13">
        <v>14</v>
      </c>
      <c r="AB12" s="7">
        <v>0</v>
      </c>
      <c r="AC12" s="16">
        <v>0</v>
      </c>
      <c r="AD12" s="22">
        <v>1255</v>
      </c>
      <c r="AE12" s="19">
        <v>0</v>
      </c>
      <c r="AF12" s="5">
        <f t="shared" si="6"/>
        <v>1269</v>
      </c>
      <c r="AG12" s="26"/>
      <c r="AH12" s="10">
        <v>0</v>
      </c>
      <c r="AI12" s="13">
        <v>13</v>
      </c>
      <c r="AJ12" s="7">
        <v>0</v>
      </c>
      <c r="AK12" s="16">
        <v>0</v>
      </c>
      <c r="AL12" s="22">
        <v>1195</v>
      </c>
      <c r="AM12" s="19">
        <v>0</v>
      </c>
      <c r="AN12" s="5">
        <f t="shared" si="7"/>
        <v>1208</v>
      </c>
      <c r="AO12" s="26"/>
      <c r="AP12" s="10">
        <v>0</v>
      </c>
      <c r="AQ12" s="13">
        <v>2</v>
      </c>
      <c r="AR12" s="7">
        <v>0</v>
      </c>
      <c r="AS12" s="16">
        <v>0</v>
      </c>
      <c r="AT12" s="22">
        <v>1063</v>
      </c>
      <c r="AU12" s="19">
        <v>0</v>
      </c>
      <c r="AV12" s="5">
        <f t="shared" si="8"/>
        <v>1065</v>
      </c>
      <c r="AW12" s="26"/>
      <c r="AX12" s="10">
        <v>0</v>
      </c>
      <c r="AY12" s="13">
        <v>8</v>
      </c>
      <c r="AZ12" s="7">
        <v>0</v>
      </c>
      <c r="BA12" s="16">
        <v>0</v>
      </c>
      <c r="BB12" s="22">
        <v>1090</v>
      </c>
      <c r="BC12" s="19">
        <v>0</v>
      </c>
      <c r="BD12" s="5">
        <f t="shared" si="9"/>
        <v>1098</v>
      </c>
      <c r="BE12" s="26"/>
      <c r="BF12" s="10">
        <v>0</v>
      </c>
      <c r="BG12" s="13">
        <v>0</v>
      </c>
      <c r="BH12" s="7">
        <v>0</v>
      </c>
      <c r="BI12" s="16">
        <v>0</v>
      </c>
      <c r="BJ12" s="22">
        <v>1224</v>
      </c>
      <c r="BK12" s="19">
        <v>0</v>
      </c>
      <c r="BL12" s="5">
        <f t="shared" si="0"/>
        <v>1224</v>
      </c>
      <c r="BM12" s="26"/>
      <c r="BN12" s="10">
        <v>0</v>
      </c>
      <c r="BO12" s="13">
        <v>0</v>
      </c>
      <c r="BP12" s="7">
        <v>0</v>
      </c>
      <c r="BQ12" s="16">
        <v>0</v>
      </c>
      <c r="BR12" s="22">
        <v>4520</v>
      </c>
      <c r="BS12" s="19">
        <v>0</v>
      </c>
      <c r="BT12" s="5">
        <f t="shared" si="1"/>
        <v>4520</v>
      </c>
      <c r="BU12" s="26"/>
      <c r="BV12" s="10">
        <v>0</v>
      </c>
      <c r="BW12" s="13">
        <v>0</v>
      </c>
      <c r="BX12" s="7">
        <v>0</v>
      </c>
      <c r="BY12" s="16">
        <v>0</v>
      </c>
      <c r="BZ12" s="22">
        <v>5557</v>
      </c>
      <c r="CA12" s="19">
        <v>0</v>
      </c>
      <c r="CB12" s="5">
        <f t="shared" si="2"/>
        <v>5557</v>
      </c>
    </row>
    <row r="13" spans="1:80" ht="15.75" x14ac:dyDescent="0.25">
      <c r="A13" s="3" t="s">
        <v>12</v>
      </c>
      <c r="B13" s="10">
        <v>0</v>
      </c>
      <c r="C13" s="13">
        <v>0</v>
      </c>
      <c r="D13" s="7">
        <v>0</v>
      </c>
      <c r="E13" s="16">
        <v>0</v>
      </c>
      <c r="F13" s="22">
        <v>163</v>
      </c>
      <c r="G13" s="19">
        <v>1489</v>
      </c>
      <c r="H13" s="5">
        <f t="shared" si="3"/>
        <v>1652</v>
      </c>
      <c r="I13" s="26"/>
      <c r="J13" s="10">
        <v>0</v>
      </c>
      <c r="K13" s="13">
        <v>0</v>
      </c>
      <c r="L13" s="7">
        <v>0</v>
      </c>
      <c r="M13" s="16">
        <v>0</v>
      </c>
      <c r="N13" s="22">
        <v>291</v>
      </c>
      <c r="O13" s="19">
        <v>2274</v>
      </c>
      <c r="P13" s="5">
        <f t="shared" si="4"/>
        <v>2565</v>
      </c>
      <c r="Q13" s="26"/>
      <c r="R13" s="10">
        <v>0</v>
      </c>
      <c r="S13" s="13">
        <v>0</v>
      </c>
      <c r="T13" s="7">
        <v>0</v>
      </c>
      <c r="U13" s="16">
        <v>0</v>
      </c>
      <c r="V13" s="22">
        <v>384</v>
      </c>
      <c r="W13" s="19">
        <v>2632</v>
      </c>
      <c r="X13" s="5">
        <f t="shared" si="5"/>
        <v>3016</v>
      </c>
      <c r="Y13" s="26"/>
      <c r="Z13" s="10">
        <v>0</v>
      </c>
      <c r="AA13" s="13">
        <v>0</v>
      </c>
      <c r="AB13" s="7">
        <v>0</v>
      </c>
      <c r="AC13" s="16">
        <v>0</v>
      </c>
      <c r="AD13" s="22">
        <v>537</v>
      </c>
      <c r="AE13" s="19">
        <v>4495</v>
      </c>
      <c r="AF13" s="5">
        <f t="shared" si="6"/>
        <v>5032</v>
      </c>
      <c r="AG13" s="26"/>
      <c r="AH13" s="10">
        <v>0</v>
      </c>
      <c r="AI13" s="13">
        <v>0</v>
      </c>
      <c r="AJ13" s="7">
        <v>0</v>
      </c>
      <c r="AK13" s="16">
        <v>0</v>
      </c>
      <c r="AL13" s="22">
        <v>70</v>
      </c>
      <c r="AM13" s="19">
        <v>769</v>
      </c>
      <c r="AN13" s="5">
        <f t="shared" si="7"/>
        <v>839</v>
      </c>
      <c r="AO13" s="26"/>
      <c r="AP13" s="10">
        <v>0</v>
      </c>
      <c r="AQ13" s="13">
        <v>0</v>
      </c>
      <c r="AR13" s="7">
        <v>0</v>
      </c>
      <c r="AS13" s="16">
        <v>0</v>
      </c>
      <c r="AT13" s="22">
        <v>66</v>
      </c>
      <c r="AU13" s="19">
        <v>702</v>
      </c>
      <c r="AV13" s="5">
        <f t="shared" si="8"/>
        <v>768</v>
      </c>
      <c r="AW13" s="26"/>
      <c r="AX13" s="10">
        <v>6</v>
      </c>
      <c r="AY13" s="13">
        <v>23</v>
      </c>
      <c r="AZ13" s="7">
        <v>0</v>
      </c>
      <c r="BA13" s="16">
        <v>0</v>
      </c>
      <c r="BB13" s="22">
        <v>63</v>
      </c>
      <c r="BC13" s="19">
        <v>1029</v>
      </c>
      <c r="BD13" s="5">
        <f t="shared" si="9"/>
        <v>1121</v>
      </c>
      <c r="BE13" s="26"/>
      <c r="BF13" s="10">
        <v>5</v>
      </c>
      <c r="BG13" s="13">
        <v>49</v>
      </c>
      <c r="BH13" s="7">
        <v>56</v>
      </c>
      <c r="BI13" s="16">
        <v>0</v>
      </c>
      <c r="BJ13" s="22">
        <v>78</v>
      </c>
      <c r="BK13" s="19">
        <v>1335</v>
      </c>
      <c r="BL13" s="5">
        <f t="shared" si="0"/>
        <v>1523</v>
      </c>
      <c r="BM13" s="26"/>
      <c r="BN13" s="10">
        <v>2</v>
      </c>
      <c r="BO13" s="13">
        <v>75</v>
      </c>
      <c r="BP13" s="7">
        <v>16</v>
      </c>
      <c r="BQ13" s="16">
        <v>1</v>
      </c>
      <c r="BR13" s="22">
        <v>60</v>
      </c>
      <c r="BS13" s="19">
        <v>1064</v>
      </c>
      <c r="BT13" s="5">
        <f t="shared" si="1"/>
        <v>1218</v>
      </c>
      <c r="BU13" s="26"/>
      <c r="BV13" s="10"/>
      <c r="BW13" s="13"/>
      <c r="BX13" s="7"/>
      <c r="BY13" s="16"/>
      <c r="BZ13" s="22"/>
      <c r="CA13" s="19"/>
      <c r="CB13" s="5">
        <f t="shared" si="2"/>
        <v>0</v>
      </c>
    </row>
    <row r="14" spans="1:80" ht="15.75" x14ac:dyDescent="0.25">
      <c r="A14" s="3" t="s">
        <v>34</v>
      </c>
      <c r="B14" s="10">
        <v>0</v>
      </c>
      <c r="C14" s="13">
        <v>0</v>
      </c>
      <c r="D14" s="7">
        <v>134</v>
      </c>
      <c r="E14" s="16">
        <v>0</v>
      </c>
      <c r="F14" s="22">
        <v>0</v>
      </c>
      <c r="G14" s="19">
        <v>352</v>
      </c>
      <c r="H14" s="5">
        <f t="shared" si="3"/>
        <v>486</v>
      </c>
      <c r="I14" s="26"/>
      <c r="J14" s="10">
        <v>0</v>
      </c>
      <c r="K14" s="13">
        <v>0</v>
      </c>
      <c r="L14" s="7">
        <v>60</v>
      </c>
      <c r="M14" s="16">
        <v>0</v>
      </c>
      <c r="N14" s="22">
        <v>0</v>
      </c>
      <c r="O14" s="19">
        <v>203</v>
      </c>
      <c r="P14" s="5">
        <f t="shared" si="4"/>
        <v>263</v>
      </c>
      <c r="Q14" s="26"/>
      <c r="R14" s="10">
        <v>0</v>
      </c>
      <c r="S14" s="13">
        <v>0</v>
      </c>
      <c r="T14" s="7">
        <v>61</v>
      </c>
      <c r="U14" s="16">
        <v>0</v>
      </c>
      <c r="V14" s="22">
        <v>0</v>
      </c>
      <c r="W14" s="19">
        <v>244</v>
      </c>
      <c r="X14" s="5">
        <f t="shared" si="5"/>
        <v>305</v>
      </c>
      <c r="Y14" s="26"/>
      <c r="Z14" s="10">
        <v>0</v>
      </c>
      <c r="AA14" s="13">
        <v>0</v>
      </c>
      <c r="AB14" s="7">
        <v>174</v>
      </c>
      <c r="AC14" s="16">
        <v>0</v>
      </c>
      <c r="AD14" s="22">
        <v>0</v>
      </c>
      <c r="AE14" s="19">
        <v>709</v>
      </c>
      <c r="AF14" s="5">
        <f t="shared" si="6"/>
        <v>883</v>
      </c>
      <c r="AG14" s="26"/>
      <c r="AH14" s="10">
        <v>0</v>
      </c>
      <c r="AI14" s="13">
        <v>0</v>
      </c>
      <c r="AJ14" s="7">
        <v>106</v>
      </c>
      <c r="AK14" s="16">
        <v>0</v>
      </c>
      <c r="AL14" s="22">
        <v>0</v>
      </c>
      <c r="AM14" s="19">
        <v>674</v>
      </c>
      <c r="AN14" s="5">
        <f t="shared" si="7"/>
        <v>780</v>
      </c>
      <c r="AO14" s="26"/>
      <c r="AP14" s="10">
        <v>0</v>
      </c>
      <c r="AQ14" s="13">
        <v>76</v>
      </c>
      <c r="AR14" s="7">
        <v>223</v>
      </c>
      <c r="AS14" s="16">
        <v>0</v>
      </c>
      <c r="AT14" s="22">
        <v>15</v>
      </c>
      <c r="AU14" s="19">
        <v>1085</v>
      </c>
      <c r="AV14" s="5">
        <f t="shared" si="8"/>
        <v>1399</v>
      </c>
      <c r="AW14" s="26"/>
      <c r="AX14" s="10">
        <v>0</v>
      </c>
      <c r="AY14" s="13">
        <v>1632</v>
      </c>
      <c r="AZ14" s="7">
        <v>564</v>
      </c>
      <c r="BA14" s="16">
        <v>0</v>
      </c>
      <c r="BB14" s="22">
        <v>54</v>
      </c>
      <c r="BC14" s="19">
        <v>1982</v>
      </c>
      <c r="BD14" s="5">
        <f t="shared" si="9"/>
        <v>4232</v>
      </c>
      <c r="BE14" s="26"/>
      <c r="BF14" s="10">
        <v>0</v>
      </c>
      <c r="BG14" s="13">
        <v>3174</v>
      </c>
      <c r="BH14" s="7">
        <v>704</v>
      </c>
      <c r="BI14" s="16">
        <v>0</v>
      </c>
      <c r="BJ14" s="22">
        <v>137</v>
      </c>
      <c r="BK14" s="19">
        <v>2236</v>
      </c>
      <c r="BL14" s="5">
        <f t="shared" si="0"/>
        <v>6251</v>
      </c>
      <c r="BM14" s="26"/>
      <c r="BN14" s="10">
        <v>0</v>
      </c>
      <c r="BO14" s="13">
        <v>3020</v>
      </c>
      <c r="BP14" s="7">
        <v>783</v>
      </c>
      <c r="BQ14" s="16">
        <v>0</v>
      </c>
      <c r="BR14" s="22">
        <v>193</v>
      </c>
      <c r="BS14" s="19">
        <v>2353</v>
      </c>
      <c r="BT14" s="5">
        <f t="shared" si="1"/>
        <v>6349</v>
      </c>
      <c r="BU14" s="26"/>
      <c r="BV14" s="10">
        <v>0</v>
      </c>
      <c r="BW14" s="13">
        <v>2344</v>
      </c>
      <c r="BX14" s="7">
        <v>383</v>
      </c>
      <c r="BY14" s="16">
        <v>6</v>
      </c>
      <c r="BZ14" s="22">
        <v>185</v>
      </c>
      <c r="CA14" s="19">
        <v>1963</v>
      </c>
      <c r="CB14" s="5">
        <f t="shared" si="2"/>
        <v>4881</v>
      </c>
    </row>
    <row r="15" spans="1:80" ht="15.75" x14ac:dyDescent="0.25">
      <c r="A15" s="3" t="s">
        <v>13</v>
      </c>
      <c r="B15" s="10">
        <v>1073</v>
      </c>
      <c r="C15" s="13">
        <v>316</v>
      </c>
      <c r="D15" s="7">
        <v>4</v>
      </c>
      <c r="E15" s="16">
        <v>4470</v>
      </c>
      <c r="F15" s="22">
        <v>131</v>
      </c>
      <c r="G15" s="19">
        <v>15</v>
      </c>
      <c r="H15" s="5">
        <f t="shared" si="3"/>
        <v>6009</v>
      </c>
      <c r="I15" s="26"/>
      <c r="J15" s="10">
        <v>1106</v>
      </c>
      <c r="K15" s="13">
        <v>295</v>
      </c>
      <c r="L15" s="7">
        <v>4</v>
      </c>
      <c r="M15" s="16">
        <v>5748</v>
      </c>
      <c r="N15" s="22">
        <v>144</v>
      </c>
      <c r="O15" s="19">
        <v>11</v>
      </c>
      <c r="P15" s="5">
        <f t="shared" si="4"/>
        <v>7308</v>
      </c>
      <c r="Q15" s="26"/>
      <c r="R15" s="10">
        <v>2018</v>
      </c>
      <c r="S15" s="13">
        <v>422</v>
      </c>
      <c r="T15" s="7">
        <v>5</v>
      </c>
      <c r="U15" s="16">
        <v>9072</v>
      </c>
      <c r="V15" s="22">
        <v>206</v>
      </c>
      <c r="W15" s="19">
        <v>12</v>
      </c>
      <c r="X15" s="5">
        <f t="shared" si="5"/>
        <v>11735</v>
      </c>
      <c r="Y15" s="26"/>
      <c r="Z15" s="10">
        <v>2212</v>
      </c>
      <c r="AA15" s="13">
        <v>543</v>
      </c>
      <c r="AB15" s="7">
        <v>30</v>
      </c>
      <c r="AC15" s="16">
        <v>9545</v>
      </c>
      <c r="AD15" s="22">
        <v>152</v>
      </c>
      <c r="AE15" s="19">
        <v>9</v>
      </c>
      <c r="AF15" s="5">
        <f t="shared" si="6"/>
        <v>12491</v>
      </c>
      <c r="AG15" s="26"/>
      <c r="AH15" s="10">
        <v>1246</v>
      </c>
      <c r="AI15" s="13">
        <v>402</v>
      </c>
      <c r="AJ15" s="7">
        <v>37</v>
      </c>
      <c r="AK15" s="16">
        <v>5865</v>
      </c>
      <c r="AL15" s="22">
        <v>100</v>
      </c>
      <c r="AM15" s="19">
        <v>2</v>
      </c>
      <c r="AN15" s="5">
        <f t="shared" si="7"/>
        <v>7652</v>
      </c>
      <c r="AO15" s="26"/>
      <c r="AP15" s="10">
        <v>671</v>
      </c>
      <c r="AQ15" s="13">
        <v>333</v>
      </c>
      <c r="AR15" s="7">
        <v>27</v>
      </c>
      <c r="AS15" s="16">
        <v>3481</v>
      </c>
      <c r="AT15" s="22">
        <v>102</v>
      </c>
      <c r="AU15" s="19">
        <v>0</v>
      </c>
      <c r="AV15" s="5">
        <f t="shared" si="8"/>
        <v>4614</v>
      </c>
      <c r="AW15" s="26"/>
      <c r="AX15" s="10">
        <v>232</v>
      </c>
      <c r="AY15" s="13">
        <v>206</v>
      </c>
      <c r="AZ15" s="7">
        <v>0</v>
      </c>
      <c r="BA15" s="16">
        <v>1040</v>
      </c>
      <c r="BB15" s="22">
        <v>46</v>
      </c>
      <c r="BC15" s="19">
        <v>0</v>
      </c>
      <c r="BD15" s="5">
        <f t="shared" si="9"/>
        <v>1524</v>
      </c>
      <c r="BE15" s="26"/>
      <c r="BF15" s="10">
        <v>150</v>
      </c>
      <c r="BG15" s="13">
        <v>116</v>
      </c>
      <c r="BH15" s="7">
        <v>0</v>
      </c>
      <c r="BI15" s="16">
        <v>556</v>
      </c>
      <c r="BJ15" s="22">
        <v>36</v>
      </c>
      <c r="BK15" s="19">
        <v>0</v>
      </c>
      <c r="BL15" s="5">
        <f t="shared" si="0"/>
        <v>858</v>
      </c>
      <c r="BM15" s="26"/>
      <c r="BN15" s="10">
        <v>86</v>
      </c>
      <c r="BO15" s="13">
        <v>95</v>
      </c>
      <c r="BP15" s="7">
        <v>1</v>
      </c>
      <c r="BQ15" s="16">
        <v>355</v>
      </c>
      <c r="BR15" s="22">
        <v>26</v>
      </c>
      <c r="BS15" s="19">
        <v>0</v>
      </c>
      <c r="BT15" s="5">
        <f t="shared" si="1"/>
        <v>563</v>
      </c>
      <c r="BU15" s="26"/>
      <c r="BV15" s="10">
        <v>57</v>
      </c>
      <c r="BW15" s="13">
        <v>50</v>
      </c>
      <c r="BX15" s="7">
        <v>0</v>
      </c>
      <c r="BY15" s="16">
        <v>120</v>
      </c>
      <c r="BZ15" s="22">
        <v>5</v>
      </c>
      <c r="CA15" s="19">
        <v>0</v>
      </c>
      <c r="CB15" s="5">
        <f t="shared" si="2"/>
        <v>232</v>
      </c>
    </row>
    <row r="16" spans="1:80" ht="15.75" x14ac:dyDescent="0.25">
      <c r="A16" s="3" t="s">
        <v>35</v>
      </c>
      <c r="B16" s="10">
        <v>214</v>
      </c>
      <c r="C16" s="13">
        <v>2075</v>
      </c>
      <c r="D16" s="7">
        <v>0</v>
      </c>
      <c r="E16" s="16">
        <v>611</v>
      </c>
      <c r="F16" s="22">
        <v>152</v>
      </c>
      <c r="G16" s="19">
        <v>0</v>
      </c>
      <c r="H16" s="5">
        <f t="shared" si="3"/>
        <v>3052</v>
      </c>
      <c r="I16" s="26"/>
      <c r="J16" s="10">
        <v>403</v>
      </c>
      <c r="K16" s="13">
        <v>2357</v>
      </c>
      <c r="L16" s="7">
        <v>0</v>
      </c>
      <c r="M16" s="16">
        <v>770</v>
      </c>
      <c r="N16" s="22">
        <v>178</v>
      </c>
      <c r="O16" s="19">
        <v>0</v>
      </c>
      <c r="P16" s="5">
        <f t="shared" si="4"/>
        <v>3708</v>
      </c>
      <c r="Q16" s="26"/>
      <c r="R16" s="10">
        <v>73</v>
      </c>
      <c r="S16" s="13">
        <v>3159</v>
      </c>
      <c r="T16" s="7">
        <v>0</v>
      </c>
      <c r="U16" s="16">
        <v>583</v>
      </c>
      <c r="V16" s="22">
        <v>230</v>
      </c>
      <c r="W16" s="19">
        <v>0</v>
      </c>
      <c r="X16" s="5">
        <f t="shared" si="5"/>
        <v>4045</v>
      </c>
      <c r="Y16" s="26"/>
      <c r="Z16" s="10">
        <v>335</v>
      </c>
      <c r="AA16" s="13">
        <v>2191</v>
      </c>
      <c r="AB16" s="7">
        <v>0</v>
      </c>
      <c r="AC16" s="16">
        <v>982</v>
      </c>
      <c r="AD16" s="22">
        <v>145</v>
      </c>
      <c r="AE16" s="19">
        <v>0</v>
      </c>
      <c r="AF16" s="5">
        <f t="shared" si="6"/>
        <v>3653</v>
      </c>
      <c r="AG16" s="26"/>
      <c r="AH16" s="10">
        <v>375</v>
      </c>
      <c r="AI16" s="13">
        <v>1411</v>
      </c>
      <c r="AJ16" s="7">
        <v>0</v>
      </c>
      <c r="AK16" s="16">
        <v>1229</v>
      </c>
      <c r="AL16" s="22">
        <v>130</v>
      </c>
      <c r="AM16" s="19">
        <v>0</v>
      </c>
      <c r="AN16" s="5">
        <f t="shared" si="7"/>
        <v>3145</v>
      </c>
      <c r="AO16" s="26"/>
      <c r="AP16" s="10">
        <v>320</v>
      </c>
      <c r="AQ16" s="13">
        <v>840</v>
      </c>
      <c r="AR16" s="7">
        <v>1</v>
      </c>
      <c r="AS16" s="16">
        <v>978</v>
      </c>
      <c r="AT16" s="22">
        <v>128</v>
      </c>
      <c r="AU16" s="19">
        <v>0</v>
      </c>
      <c r="AV16" s="5">
        <f t="shared" si="8"/>
        <v>2267</v>
      </c>
      <c r="AW16" s="26"/>
      <c r="AX16" s="10">
        <v>227</v>
      </c>
      <c r="AY16" s="13">
        <v>455</v>
      </c>
      <c r="AZ16" s="7">
        <v>0</v>
      </c>
      <c r="BA16" s="16">
        <v>933</v>
      </c>
      <c r="BB16" s="22">
        <v>189</v>
      </c>
      <c r="BC16" s="19">
        <v>0</v>
      </c>
      <c r="BD16" s="5">
        <f t="shared" si="9"/>
        <v>1804</v>
      </c>
      <c r="BE16" s="26"/>
      <c r="BF16" s="10">
        <v>163</v>
      </c>
      <c r="BG16" s="13">
        <v>293</v>
      </c>
      <c r="BH16" s="7">
        <v>0</v>
      </c>
      <c r="BI16" s="16">
        <v>868</v>
      </c>
      <c r="BJ16" s="22">
        <v>127</v>
      </c>
      <c r="BK16" s="19">
        <v>0</v>
      </c>
      <c r="BL16" s="5">
        <f t="shared" si="0"/>
        <v>1451</v>
      </c>
      <c r="BM16" s="26"/>
      <c r="BN16" s="10">
        <v>92</v>
      </c>
      <c r="BO16" s="13">
        <v>219</v>
      </c>
      <c r="BP16" s="7">
        <v>0</v>
      </c>
      <c r="BQ16" s="16">
        <v>443</v>
      </c>
      <c r="BR16" s="22">
        <v>2</v>
      </c>
      <c r="BS16" s="19">
        <v>0</v>
      </c>
      <c r="BT16" s="5">
        <f t="shared" si="1"/>
        <v>756</v>
      </c>
      <c r="BU16" s="26"/>
      <c r="BV16" s="10">
        <v>47</v>
      </c>
      <c r="BW16" s="13">
        <v>62</v>
      </c>
      <c r="BX16" s="7">
        <v>0</v>
      </c>
      <c r="BY16" s="16">
        <v>296</v>
      </c>
      <c r="BZ16" s="22">
        <v>14</v>
      </c>
      <c r="CA16" s="19">
        <v>0</v>
      </c>
      <c r="CB16" s="5">
        <f t="shared" si="2"/>
        <v>419</v>
      </c>
    </row>
    <row r="17" spans="1:80" ht="15.75" x14ac:dyDescent="0.25">
      <c r="A17" s="3" t="s">
        <v>36</v>
      </c>
      <c r="B17" s="10">
        <v>9</v>
      </c>
      <c r="C17" s="13">
        <v>41</v>
      </c>
      <c r="D17" s="7">
        <v>0</v>
      </c>
      <c r="E17" s="16">
        <v>22</v>
      </c>
      <c r="F17" s="22">
        <v>0</v>
      </c>
      <c r="G17" s="19">
        <v>0</v>
      </c>
      <c r="H17" s="5">
        <f t="shared" si="3"/>
        <v>72</v>
      </c>
      <c r="I17" s="26"/>
      <c r="J17" s="10">
        <v>5</v>
      </c>
      <c r="K17" s="13">
        <v>44</v>
      </c>
      <c r="L17" s="7">
        <v>0</v>
      </c>
      <c r="M17" s="16">
        <v>17</v>
      </c>
      <c r="N17" s="22">
        <v>0</v>
      </c>
      <c r="O17" s="19">
        <v>0</v>
      </c>
      <c r="P17" s="5">
        <f t="shared" si="4"/>
        <v>66</v>
      </c>
      <c r="Q17" s="26"/>
      <c r="R17" s="10"/>
      <c r="S17" s="13"/>
      <c r="T17" s="7"/>
      <c r="U17" s="16"/>
      <c r="V17" s="22"/>
      <c r="W17" s="19"/>
      <c r="X17" s="5">
        <f t="shared" si="5"/>
        <v>0</v>
      </c>
      <c r="Y17" s="26"/>
      <c r="Z17" s="10"/>
      <c r="AA17" s="13"/>
      <c r="AB17" s="7"/>
      <c r="AC17" s="16"/>
      <c r="AD17" s="22"/>
      <c r="AE17" s="19"/>
      <c r="AF17" s="5">
        <f t="shared" si="6"/>
        <v>0</v>
      </c>
      <c r="AG17" s="26"/>
      <c r="AH17" s="10"/>
      <c r="AI17" s="13"/>
      <c r="AJ17" s="7"/>
      <c r="AK17" s="16"/>
      <c r="AL17" s="22"/>
      <c r="AM17" s="19"/>
      <c r="AN17" s="5">
        <f t="shared" si="7"/>
        <v>0</v>
      </c>
      <c r="AO17" s="26"/>
      <c r="AP17" s="10"/>
      <c r="AQ17" s="13"/>
      <c r="AR17" s="7"/>
      <c r="AS17" s="16"/>
      <c r="AT17" s="22"/>
      <c r="AU17" s="19"/>
      <c r="AV17" s="5">
        <f t="shared" si="8"/>
        <v>0</v>
      </c>
      <c r="AW17" s="26"/>
      <c r="AX17" s="10"/>
      <c r="AY17" s="13"/>
      <c r="AZ17" s="7"/>
      <c r="BA17" s="16"/>
      <c r="BB17" s="22"/>
      <c r="BC17" s="19"/>
      <c r="BD17" s="5">
        <f t="shared" si="9"/>
        <v>0</v>
      </c>
      <c r="BE17" s="26"/>
      <c r="BF17" s="10"/>
      <c r="BG17" s="13"/>
      <c r="BH17" s="7"/>
      <c r="BI17" s="16"/>
      <c r="BJ17" s="22"/>
      <c r="BK17" s="19"/>
      <c r="BL17" s="5">
        <f t="shared" si="0"/>
        <v>0</v>
      </c>
      <c r="BM17" s="26"/>
      <c r="BN17" s="10"/>
      <c r="BO17" s="13"/>
      <c r="BP17" s="7"/>
      <c r="BQ17" s="16"/>
      <c r="BR17" s="22"/>
      <c r="BS17" s="19"/>
      <c r="BT17" s="5">
        <f t="shared" si="1"/>
        <v>0</v>
      </c>
      <c r="BU17" s="26"/>
      <c r="BV17" s="10"/>
      <c r="BW17" s="13"/>
      <c r="BX17" s="7"/>
      <c r="BY17" s="16"/>
      <c r="BZ17" s="22"/>
      <c r="CA17" s="19"/>
      <c r="CB17" s="5">
        <f t="shared" si="2"/>
        <v>0</v>
      </c>
    </row>
    <row r="18" spans="1:80" ht="15.75" x14ac:dyDescent="0.25">
      <c r="A18" s="3" t="s">
        <v>37</v>
      </c>
      <c r="B18" s="10">
        <v>0</v>
      </c>
      <c r="C18" s="13">
        <v>0</v>
      </c>
      <c r="D18" s="7">
        <v>568</v>
      </c>
      <c r="E18" s="16">
        <v>0</v>
      </c>
      <c r="F18" s="22">
        <v>0</v>
      </c>
      <c r="G18" s="19">
        <v>2046</v>
      </c>
      <c r="H18" s="5">
        <f t="shared" si="3"/>
        <v>2614</v>
      </c>
      <c r="I18" s="26"/>
      <c r="J18" s="10">
        <v>0</v>
      </c>
      <c r="K18" s="13">
        <v>0</v>
      </c>
      <c r="L18" s="7">
        <v>815</v>
      </c>
      <c r="M18" s="16">
        <v>0</v>
      </c>
      <c r="N18" s="22">
        <v>0</v>
      </c>
      <c r="O18" s="19">
        <v>3223</v>
      </c>
      <c r="P18" s="5">
        <f t="shared" si="4"/>
        <v>4038</v>
      </c>
      <c r="Q18" s="26"/>
      <c r="R18" s="10">
        <v>0</v>
      </c>
      <c r="S18" s="13">
        <v>0</v>
      </c>
      <c r="T18" s="7">
        <v>1037</v>
      </c>
      <c r="U18" s="16">
        <v>0</v>
      </c>
      <c r="V18" s="22">
        <v>0</v>
      </c>
      <c r="W18" s="19">
        <v>3844</v>
      </c>
      <c r="X18" s="5">
        <f t="shared" si="5"/>
        <v>4881</v>
      </c>
      <c r="Y18" s="26"/>
      <c r="Z18" s="10">
        <v>0</v>
      </c>
      <c r="AA18" s="13">
        <v>0</v>
      </c>
      <c r="AB18" s="7">
        <v>976</v>
      </c>
      <c r="AC18" s="16">
        <v>0</v>
      </c>
      <c r="AD18" s="22">
        <v>0</v>
      </c>
      <c r="AE18" s="19">
        <v>3845</v>
      </c>
      <c r="AF18" s="5">
        <f t="shared" si="6"/>
        <v>4821</v>
      </c>
      <c r="AG18" s="26"/>
      <c r="AH18" s="10">
        <v>0</v>
      </c>
      <c r="AI18" s="13">
        <v>0</v>
      </c>
      <c r="AJ18" s="7">
        <v>865</v>
      </c>
      <c r="AK18" s="16">
        <v>0</v>
      </c>
      <c r="AL18" s="22">
        <v>0</v>
      </c>
      <c r="AM18" s="19">
        <v>3278</v>
      </c>
      <c r="AN18" s="5">
        <f t="shared" si="7"/>
        <v>4143</v>
      </c>
      <c r="AO18" s="26"/>
      <c r="AP18" s="10">
        <v>0</v>
      </c>
      <c r="AQ18" s="13">
        <v>0</v>
      </c>
      <c r="AR18" s="7">
        <v>520</v>
      </c>
      <c r="AS18" s="16">
        <v>0</v>
      </c>
      <c r="AT18" s="22">
        <v>0</v>
      </c>
      <c r="AU18" s="19">
        <v>2525</v>
      </c>
      <c r="AV18" s="5">
        <f t="shared" si="8"/>
        <v>3045</v>
      </c>
      <c r="AW18" s="26"/>
      <c r="AX18" s="10">
        <v>0</v>
      </c>
      <c r="AY18" s="13">
        <v>0</v>
      </c>
      <c r="AZ18" s="7">
        <v>425</v>
      </c>
      <c r="BA18" s="16">
        <v>0</v>
      </c>
      <c r="BB18" s="22">
        <v>0</v>
      </c>
      <c r="BC18" s="19">
        <v>1784</v>
      </c>
      <c r="BD18" s="5">
        <f t="shared" si="9"/>
        <v>2209</v>
      </c>
      <c r="BE18" s="26"/>
      <c r="BF18" s="10">
        <v>0</v>
      </c>
      <c r="BG18" s="13">
        <v>0</v>
      </c>
      <c r="BH18" s="7">
        <v>331</v>
      </c>
      <c r="BI18" s="16">
        <v>0</v>
      </c>
      <c r="BJ18" s="22">
        <v>0</v>
      </c>
      <c r="BK18" s="19">
        <v>1318</v>
      </c>
      <c r="BL18" s="5">
        <f t="shared" si="0"/>
        <v>1649</v>
      </c>
      <c r="BM18" s="26"/>
      <c r="BN18" s="10">
        <v>0</v>
      </c>
      <c r="BO18" s="13">
        <v>0</v>
      </c>
      <c r="BP18" s="7">
        <v>342</v>
      </c>
      <c r="BQ18" s="16">
        <v>0</v>
      </c>
      <c r="BR18" s="22">
        <v>0</v>
      </c>
      <c r="BS18" s="19">
        <v>1057</v>
      </c>
      <c r="BT18" s="5">
        <f t="shared" si="1"/>
        <v>1399</v>
      </c>
      <c r="BU18" s="26"/>
      <c r="BV18" s="10">
        <v>0</v>
      </c>
      <c r="BW18" s="13">
        <v>0</v>
      </c>
      <c r="BX18" s="7">
        <v>893</v>
      </c>
      <c r="BY18" s="16">
        <v>0</v>
      </c>
      <c r="BZ18" s="22">
        <v>0</v>
      </c>
      <c r="CA18" s="19">
        <v>1400</v>
      </c>
      <c r="CB18" s="5">
        <f t="shared" si="2"/>
        <v>2293</v>
      </c>
    </row>
    <row r="19" spans="1:80" ht="15" customHeight="1" x14ac:dyDescent="0.25">
      <c r="A19" s="3" t="s">
        <v>38</v>
      </c>
      <c r="B19" s="10">
        <v>0</v>
      </c>
      <c r="C19" s="13">
        <v>0</v>
      </c>
      <c r="D19" s="7">
        <v>0</v>
      </c>
      <c r="E19" s="16">
        <v>0</v>
      </c>
      <c r="F19" s="22">
        <v>464</v>
      </c>
      <c r="G19" s="19">
        <v>0</v>
      </c>
      <c r="H19" s="5">
        <f t="shared" si="3"/>
        <v>464</v>
      </c>
      <c r="I19" s="26"/>
      <c r="J19" s="10">
        <v>0</v>
      </c>
      <c r="K19" s="13">
        <v>0</v>
      </c>
      <c r="L19" s="7">
        <v>0</v>
      </c>
      <c r="M19" s="16">
        <v>0</v>
      </c>
      <c r="N19" s="22">
        <v>527</v>
      </c>
      <c r="O19" s="19">
        <v>0</v>
      </c>
      <c r="P19" s="5">
        <f t="shared" si="4"/>
        <v>527</v>
      </c>
      <c r="Q19" s="26"/>
      <c r="R19" s="10">
        <v>0</v>
      </c>
      <c r="S19" s="13">
        <v>0</v>
      </c>
      <c r="T19" s="7">
        <v>0</v>
      </c>
      <c r="U19" s="16">
        <v>0</v>
      </c>
      <c r="V19" s="22">
        <v>489</v>
      </c>
      <c r="W19" s="19">
        <v>0</v>
      </c>
      <c r="X19" s="5">
        <f t="shared" si="5"/>
        <v>489</v>
      </c>
      <c r="Y19" s="26"/>
      <c r="Z19" s="10">
        <v>0</v>
      </c>
      <c r="AA19" s="13">
        <v>0</v>
      </c>
      <c r="AB19" s="7">
        <v>0</v>
      </c>
      <c r="AC19" s="16">
        <v>0</v>
      </c>
      <c r="AD19" s="22">
        <v>321</v>
      </c>
      <c r="AE19" s="19">
        <v>0</v>
      </c>
      <c r="AF19" s="5">
        <f t="shared" si="6"/>
        <v>321</v>
      </c>
      <c r="AG19" s="26"/>
      <c r="AH19" s="10">
        <v>0</v>
      </c>
      <c r="AI19" s="13">
        <v>0</v>
      </c>
      <c r="AJ19" s="7">
        <v>0</v>
      </c>
      <c r="AK19" s="16">
        <v>0</v>
      </c>
      <c r="AL19" s="22">
        <v>291</v>
      </c>
      <c r="AM19" s="19">
        <v>0</v>
      </c>
      <c r="AN19" s="5">
        <f t="shared" si="7"/>
        <v>291</v>
      </c>
      <c r="AO19" s="26"/>
      <c r="AP19" s="10">
        <v>0</v>
      </c>
      <c r="AQ19" s="13">
        <v>0</v>
      </c>
      <c r="AR19" s="7">
        <v>0</v>
      </c>
      <c r="AS19" s="16">
        <v>0</v>
      </c>
      <c r="AT19" s="22">
        <v>255</v>
      </c>
      <c r="AU19" s="19">
        <v>0</v>
      </c>
      <c r="AV19" s="5">
        <f t="shared" si="8"/>
        <v>255</v>
      </c>
      <c r="AW19" s="26"/>
      <c r="AX19" s="10">
        <v>0</v>
      </c>
      <c r="AY19" s="13">
        <v>0</v>
      </c>
      <c r="AZ19" s="7">
        <v>0</v>
      </c>
      <c r="BA19" s="16">
        <v>0</v>
      </c>
      <c r="BB19" s="22">
        <v>334</v>
      </c>
      <c r="BC19" s="19">
        <v>0</v>
      </c>
      <c r="BD19" s="5">
        <f t="shared" si="9"/>
        <v>334</v>
      </c>
      <c r="BE19" s="26"/>
      <c r="BF19" s="10">
        <v>0</v>
      </c>
      <c r="BG19" s="13">
        <v>0</v>
      </c>
      <c r="BH19" s="7">
        <v>0</v>
      </c>
      <c r="BI19" s="16">
        <v>0</v>
      </c>
      <c r="BJ19" s="22">
        <v>353</v>
      </c>
      <c r="BK19" s="19">
        <v>0</v>
      </c>
      <c r="BL19" s="5">
        <f t="shared" si="0"/>
        <v>353</v>
      </c>
      <c r="BM19" s="26"/>
      <c r="BN19" s="10">
        <v>0</v>
      </c>
      <c r="BO19" s="13">
        <v>0</v>
      </c>
      <c r="BP19" s="7">
        <v>0</v>
      </c>
      <c r="BQ19" s="16">
        <v>0</v>
      </c>
      <c r="BR19" s="22">
        <v>466</v>
      </c>
      <c r="BS19" s="19">
        <v>0</v>
      </c>
      <c r="BT19" s="5">
        <f t="shared" si="1"/>
        <v>466</v>
      </c>
      <c r="BU19" s="26"/>
      <c r="BV19" s="10">
        <v>0</v>
      </c>
      <c r="BW19" s="13">
        <v>0</v>
      </c>
      <c r="BX19" s="7">
        <v>0</v>
      </c>
      <c r="BY19" s="16">
        <v>0</v>
      </c>
      <c r="BZ19" s="22">
        <v>476</v>
      </c>
      <c r="CA19" s="19">
        <v>0</v>
      </c>
      <c r="CB19" s="5">
        <f t="shared" si="2"/>
        <v>476</v>
      </c>
    </row>
    <row r="20" spans="1:80" ht="15.75" x14ac:dyDescent="0.25">
      <c r="A20" s="3" t="s">
        <v>15</v>
      </c>
      <c r="B20" s="10">
        <v>0</v>
      </c>
      <c r="C20" s="13">
        <v>0</v>
      </c>
      <c r="D20" s="7">
        <v>0</v>
      </c>
      <c r="E20" s="16">
        <v>0</v>
      </c>
      <c r="F20" s="22">
        <v>674</v>
      </c>
      <c r="G20" s="19">
        <v>0</v>
      </c>
      <c r="H20" s="5">
        <f t="shared" si="3"/>
        <v>674</v>
      </c>
      <c r="I20" s="26"/>
      <c r="J20" s="10">
        <v>0</v>
      </c>
      <c r="K20" s="13">
        <v>0</v>
      </c>
      <c r="L20" s="7">
        <v>0</v>
      </c>
      <c r="M20" s="16">
        <v>0</v>
      </c>
      <c r="N20" s="22">
        <v>1212</v>
      </c>
      <c r="O20" s="19">
        <v>0</v>
      </c>
      <c r="P20" s="5">
        <f t="shared" si="4"/>
        <v>1212</v>
      </c>
      <c r="Q20" s="26"/>
      <c r="R20" s="10">
        <v>0</v>
      </c>
      <c r="S20" s="13">
        <v>0</v>
      </c>
      <c r="T20" s="7">
        <v>0</v>
      </c>
      <c r="U20" s="16">
        <v>0</v>
      </c>
      <c r="V20" s="22">
        <v>944</v>
      </c>
      <c r="W20" s="19">
        <v>0</v>
      </c>
      <c r="X20" s="5">
        <f t="shared" si="5"/>
        <v>944</v>
      </c>
      <c r="Y20" s="26"/>
      <c r="Z20" s="10">
        <v>0</v>
      </c>
      <c r="AA20" s="13">
        <v>0</v>
      </c>
      <c r="AB20" s="7">
        <v>0</v>
      </c>
      <c r="AC20" s="16">
        <v>0</v>
      </c>
      <c r="AD20" s="22">
        <v>1522</v>
      </c>
      <c r="AE20" s="19">
        <v>0</v>
      </c>
      <c r="AF20" s="5">
        <f t="shared" si="6"/>
        <v>1522</v>
      </c>
      <c r="AG20" s="26"/>
      <c r="AH20" s="10">
        <v>0</v>
      </c>
      <c r="AI20" s="13">
        <v>0</v>
      </c>
      <c r="AJ20" s="7">
        <v>0</v>
      </c>
      <c r="AK20" s="16">
        <v>0</v>
      </c>
      <c r="AL20" s="22">
        <v>1868</v>
      </c>
      <c r="AM20" s="19">
        <v>0</v>
      </c>
      <c r="AN20" s="5">
        <f t="shared" si="7"/>
        <v>1868</v>
      </c>
      <c r="AO20" s="26"/>
      <c r="AP20" s="10">
        <v>0</v>
      </c>
      <c r="AQ20" s="13">
        <v>0</v>
      </c>
      <c r="AR20" s="7">
        <v>0</v>
      </c>
      <c r="AS20" s="16">
        <v>0</v>
      </c>
      <c r="AT20" s="22">
        <v>1677</v>
      </c>
      <c r="AU20" s="19">
        <v>0</v>
      </c>
      <c r="AV20" s="5">
        <f t="shared" si="8"/>
        <v>1677</v>
      </c>
      <c r="AW20" s="26"/>
      <c r="AX20" s="10">
        <v>0</v>
      </c>
      <c r="AY20" s="13">
        <v>0</v>
      </c>
      <c r="AZ20" s="7">
        <v>0</v>
      </c>
      <c r="BA20" s="16">
        <v>0</v>
      </c>
      <c r="BB20" s="22">
        <v>1562</v>
      </c>
      <c r="BC20" s="19">
        <v>0</v>
      </c>
      <c r="BD20" s="5">
        <f t="shared" si="9"/>
        <v>1562</v>
      </c>
      <c r="BE20" s="26"/>
      <c r="BF20" s="10">
        <v>0</v>
      </c>
      <c r="BG20" s="13">
        <v>0</v>
      </c>
      <c r="BH20" s="7">
        <v>0</v>
      </c>
      <c r="BI20" s="16">
        <v>0</v>
      </c>
      <c r="BJ20" s="22">
        <v>1487</v>
      </c>
      <c r="BK20" s="19">
        <v>0</v>
      </c>
      <c r="BL20" s="5">
        <f t="shared" si="0"/>
        <v>1487</v>
      </c>
      <c r="BM20" s="26"/>
      <c r="BN20" s="10">
        <v>0</v>
      </c>
      <c r="BO20" s="13">
        <v>0</v>
      </c>
      <c r="BP20" s="7">
        <v>0</v>
      </c>
      <c r="BQ20" s="16">
        <v>0</v>
      </c>
      <c r="BR20" s="22">
        <v>1602</v>
      </c>
      <c r="BS20" s="19">
        <v>0</v>
      </c>
      <c r="BT20" s="5">
        <f t="shared" si="1"/>
        <v>1602</v>
      </c>
      <c r="BU20" s="26"/>
      <c r="BV20" s="10">
        <v>0</v>
      </c>
      <c r="BW20" s="13">
        <v>0</v>
      </c>
      <c r="BX20" s="7">
        <v>0</v>
      </c>
      <c r="BY20" s="16">
        <v>0</v>
      </c>
      <c r="BZ20" s="22">
        <v>1741</v>
      </c>
      <c r="CA20" s="19">
        <v>0</v>
      </c>
      <c r="CB20" s="5">
        <f t="shared" si="2"/>
        <v>1741</v>
      </c>
    </row>
    <row r="21" spans="1:80" ht="15.75" x14ac:dyDescent="0.25">
      <c r="A21" s="3" t="s">
        <v>39</v>
      </c>
      <c r="B21" s="10">
        <v>0</v>
      </c>
      <c r="C21" s="13">
        <v>0</v>
      </c>
      <c r="D21" s="7">
        <v>0</v>
      </c>
      <c r="E21" s="16">
        <v>0</v>
      </c>
      <c r="F21" s="22">
        <v>308</v>
      </c>
      <c r="G21" s="19">
        <v>0</v>
      </c>
      <c r="H21" s="5">
        <f t="shared" si="3"/>
        <v>308</v>
      </c>
      <c r="I21" s="26"/>
      <c r="J21" s="10">
        <v>0</v>
      </c>
      <c r="K21" s="13">
        <v>0</v>
      </c>
      <c r="L21" s="7">
        <v>0</v>
      </c>
      <c r="M21" s="16">
        <v>0</v>
      </c>
      <c r="N21" s="22">
        <v>369</v>
      </c>
      <c r="O21" s="19">
        <v>0</v>
      </c>
      <c r="P21" s="5">
        <f t="shared" si="4"/>
        <v>369</v>
      </c>
      <c r="Q21" s="26"/>
      <c r="R21" s="10">
        <v>0</v>
      </c>
      <c r="S21" s="13">
        <v>0</v>
      </c>
      <c r="T21" s="7">
        <v>0</v>
      </c>
      <c r="U21" s="16">
        <v>0</v>
      </c>
      <c r="V21" s="22">
        <v>95</v>
      </c>
      <c r="W21" s="19">
        <v>0</v>
      </c>
      <c r="X21" s="5">
        <f t="shared" si="5"/>
        <v>95</v>
      </c>
      <c r="Y21" s="26"/>
      <c r="Z21" s="10">
        <v>0</v>
      </c>
      <c r="AA21" s="13">
        <v>0</v>
      </c>
      <c r="AB21" s="7">
        <v>0</v>
      </c>
      <c r="AC21" s="16">
        <v>0</v>
      </c>
      <c r="AD21" s="22">
        <v>61</v>
      </c>
      <c r="AE21" s="19">
        <v>0</v>
      </c>
      <c r="AF21" s="5">
        <f t="shared" si="6"/>
        <v>61</v>
      </c>
      <c r="AG21" s="26"/>
      <c r="AH21" s="10">
        <v>0</v>
      </c>
      <c r="AI21" s="13">
        <v>0</v>
      </c>
      <c r="AJ21" s="7">
        <v>0</v>
      </c>
      <c r="AK21" s="16">
        <v>0</v>
      </c>
      <c r="AL21" s="22">
        <v>37</v>
      </c>
      <c r="AM21" s="19">
        <v>0</v>
      </c>
      <c r="AN21" s="5">
        <f t="shared" si="7"/>
        <v>37</v>
      </c>
      <c r="AO21" s="26"/>
      <c r="AP21" s="10">
        <v>0</v>
      </c>
      <c r="AQ21" s="13">
        <v>0</v>
      </c>
      <c r="AR21" s="7">
        <v>0</v>
      </c>
      <c r="AS21" s="16">
        <v>0</v>
      </c>
      <c r="AT21" s="22">
        <v>31</v>
      </c>
      <c r="AU21" s="19">
        <v>0</v>
      </c>
      <c r="AV21" s="5">
        <f t="shared" si="8"/>
        <v>31</v>
      </c>
      <c r="AW21" s="26"/>
      <c r="AX21" s="10"/>
      <c r="AY21" s="13"/>
      <c r="AZ21" s="7"/>
      <c r="BA21" s="16"/>
      <c r="BB21" s="22"/>
      <c r="BC21" s="19"/>
      <c r="BD21" s="5">
        <f t="shared" si="9"/>
        <v>0</v>
      </c>
      <c r="BE21" s="26"/>
      <c r="BF21" s="10"/>
      <c r="BG21" s="13"/>
      <c r="BH21" s="7"/>
      <c r="BI21" s="16"/>
      <c r="BJ21" s="22"/>
      <c r="BK21" s="19"/>
      <c r="BL21" s="5">
        <f t="shared" si="0"/>
        <v>0</v>
      </c>
      <c r="BM21" s="26"/>
      <c r="BN21" s="10"/>
      <c r="BO21" s="13"/>
      <c r="BP21" s="7"/>
      <c r="BQ21" s="16"/>
      <c r="BR21" s="22"/>
      <c r="BS21" s="19"/>
      <c r="BT21" s="5">
        <f t="shared" si="1"/>
        <v>0</v>
      </c>
      <c r="BU21" s="26"/>
      <c r="BV21" s="10"/>
      <c r="BW21" s="13"/>
      <c r="BX21" s="7"/>
      <c r="BY21" s="16"/>
      <c r="BZ21" s="22"/>
      <c r="CA21" s="19"/>
      <c r="CB21" s="5">
        <f t="shared" si="2"/>
        <v>0</v>
      </c>
    </row>
    <row r="22" spans="1:80" ht="15.75" x14ac:dyDescent="0.25">
      <c r="A22" s="3" t="s">
        <v>17</v>
      </c>
      <c r="B22" s="10">
        <v>0</v>
      </c>
      <c r="C22" s="13">
        <v>10</v>
      </c>
      <c r="D22" s="7">
        <v>0</v>
      </c>
      <c r="E22" s="16">
        <v>0</v>
      </c>
      <c r="F22" s="22">
        <v>0</v>
      </c>
      <c r="G22" s="19">
        <v>0</v>
      </c>
      <c r="H22" s="5">
        <f t="shared" si="3"/>
        <v>10</v>
      </c>
      <c r="I22" s="26"/>
      <c r="J22" s="10">
        <v>0</v>
      </c>
      <c r="K22" s="13">
        <v>47</v>
      </c>
      <c r="L22" s="7">
        <v>0</v>
      </c>
      <c r="M22" s="16">
        <v>0</v>
      </c>
      <c r="N22" s="22">
        <v>0</v>
      </c>
      <c r="O22" s="19">
        <v>0</v>
      </c>
      <c r="P22" s="5">
        <f t="shared" si="4"/>
        <v>47</v>
      </c>
      <c r="Q22" s="26"/>
      <c r="R22" s="10">
        <v>2</v>
      </c>
      <c r="S22" s="13">
        <v>23</v>
      </c>
      <c r="T22" s="7">
        <v>0</v>
      </c>
      <c r="U22" s="16">
        <v>0</v>
      </c>
      <c r="V22" s="22">
        <v>0</v>
      </c>
      <c r="W22" s="19">
        <v>0</v>
      </c>
      <c r="X22" s="5">
        <f t="shared" si="5"/>
        <v>25</v>
      </c>
      <c r="Y22" s="26"/>
      <c r="Z22" s="10">
        <v>0</v>
      </c>
      <c r="AA22" s="13">
        <v>13</v>
      </c>
      <c r="AB22" s="7">
        <v>0</v>
      </c>
      <c r="AC22" s="16">
        <v>7</v>
      </c>
      <c r="AD22" s="22">
        <v>0</v>
      </c>
      <c r="AE22" s="19">
        <v>0</v>
      </c>
      <c r="AF22" s="5">
        <f t="shared" si="6"/>
        <v>20</v>
      </c>
      <c r="AG22" s="26"/>
      <c r="AH22" s="10">
        <v>9</v>
      </c>
      <c r="AI22" s="13">
        <v>29</v>
      </c>
      <c r="AJ22" s="7">
        <v>0</v>
      </c>
      <c r="AK22" s="16">
        <v>18</v>
      </c>
      <c r="AL22" s="22">
        <v>0</v>
      </c>
      <c r="AM22" s="19">
        <v>0</v>
      </c>
      <c r="AN22" s="5">
        <f t="shared" si="7"/>
        <v>56</v>
      </c>
      <c r="AO22" s="26"/>
      <c r="AP22" s="10"/>
      <c r="AQ22" s="13"/>
      <c r="AR22" s="7"/>
      <c r="AS22" s="16"/>
      <c r="AT22" s="22"/>
      <c r="AU22" s="19"/>
      <c r="AV22" s="5">
        <f t="shared" si="8"/>
        <v>0</v>
      </c>
      <c r="AW22" s="26"/>
      <c r="AX22" s="10"/>
      <c r="AY22" s="13"/>
      <c r="AZ22" s="7"/>
      <c r="BA22" s="16"/>
      <c r="BB22" s="22"/>
      <c r="BC22" s="19"/>
      <c r="BD22" s="5">
        <f t="shared" si="9"/>
        <v>0</v>
      </c>
      <c r="BE22" s="26"/>
      <c r="BF22" s="10"/>
      <c r="BG22" s="13"/>
      <c r="BH22" s="7"/>
      <c r="BI22" s="16"/>
      <c r="BJ22" s="22"/>
      <c r="BK22" s="19"/>
      <c r="BL22" s="5">
        <f t="shared" si="0"/>
        <v>0</v>
      </c>
      <c r="BM22" s="26"/>
      <c r="BN22" s="10"/>
      <c r="BO22" s="13"/>
      <c r="BP22" s="7"/>
      <c r="BQ22" s="16"/>
      <c r="BR22" s="22"/>
      <c r="BS22" s="19"/>
      <c r="BT22" s="5">
        <f t="shared" si="1"/>
        <v>0</v>
      </c>
      <c r="BU22" s="26"/>
      <c r="BV22" s="10"/>
      <c r="BW22" s="13"/>
      <c r="BX22" s="7"/>
      <c r="BY22" s="16"/>
      <c r="BZ22" s="22"/>
      <c r="CA22" s="19"/>
      <c r="CB22" s="5">
        <f t="shared" si="2"/>
        <v>0</v>
      </c>
    </row>
    <row r="23" spans="1:80" ht="15.75" x14ac:dyDescent="0.25">
      <c r="A23" s="3" t="s">
        <v>40</v>
      </c>
      <c r="B23" s="10">
        <v>0</v>
      </c>
      <c r="C23" s="13">
        <v>0</v>
      </c>
      <c r="D23" s="7">
        <v>0</v>
      </c>
      <c r="E23" s="16">
        <v>0</v>
      </c>
      <c r="F23" s="22">
        <v>0</v>
      </c>
      <c r="G23" s="19">
        <v>0</v>
      </c>
      <c r="H23" s="5">
        <f t="shared" si="3"/>
        <v>0</v>
      </c>
      <c r="I23" s="26"/>
      <c r="J23" s="10">
        <v>0</v>
      </c>
      <c r="K23" s="13">
        <v>0</v>
      </c>
      <c r="L23" s="7">
        <v>0</v>
      </c>
      <c r="M23" s="16">
        <v>5</v>
      </c>
      <c r="N23" s="22">
        <v>0</v>
      </c>
      <c r="O23" s="19">
        <v>0</v>
      </c>
      <c r="P23" s="5">
        <f t="shared" si="4"/>
        <v>5</v>
      </c>
      <c r="Q23" s="26"/>
      <c r="R23" s="10">
        <v>0</v>
      </c>
      <c r="S23" s="13">
        <v>0</v>
      </c>
      <c r="T23" s="7">
        <v>0</v>
      </c>
      <c r="U23" s="16">
        <v>13</v>
      </c>
      <c r="V23" s="22">
        <v>1</v>
      </c>
      <c r="W23" s="19">
        <v>0</v>
      </c>
      <c r="X23" s="5">
        <f t="shared" si="5"/>
        <v>14</v>
      </c>
      <c r="Y23" s="26"/>
      <c r="Z23" s="10"/>
      <c r="AA23" s="13"/>
      <c r="AB23" s="7"/>
      <c r="AC23" s="16"/>
      <c r="AD23" s="22"/>
      <c r="AE23" s="19"/>
      <c r="AF23" s="5">
        <f t="shared" si="6"/>
        <v>0</v>
      </c>
      <c r="AG23" s="26"/>
      <c r="AH23" s="10"/>
      <c r="AI23" s="13"/>
      <c r="AJ23" s="7"/>
      <c r="AK23" s="16"/>
      <c r="AL23" s="22"/>
      <c r="AM23" s="19"/>
      <c r="AN23" s="5">
        <f t="shared" si="7"/>
        <v>0</v>
      </c>
      <c r="AO23" s="26"/>
      <c r="AP23" s="10"/>
      <c r="AQ23" s="13"/>
      <c r="AR23" s="7"/>
      <c r="AS23" s="16"/>
      <c r="AT23" s="22"/>
      <c r="AU23" s="19"/>
      <c r="AV23" s="5">
        <f t="shared" si="8"/>
        <v>0</v>
      </c>
      <c r="AW23" s="26"/>
      <c r="AX23" s="10"/>
      <c r="AY23" s="13"/>
      <c r="AZ23" s="7"/>
      <c r="BA23" s="16"/>
      <c r="BB23" s="22"/>
      <c r="BC23" s="19"/>
      <c r="BD23" s="5">
        <f t="shared" si="9"/>
        <v>0</v>
      </c>
      <c r="BE23" s="26"/>
      <c r="BF23" s="10"/>
      <c r="BG23" s="13"/>
      <c r="BH23" s="7"/>
      <c r="BI23" s="16"/>
      <c r="BJ23" s="22"/>
      <c r="BK23" s="19"/>
      <c r="BL23" s="5">
        <f t="shared" si="0"/>
        <v>0</v>
      </c>
      <c r="BM23" s="26"/>
      <c r="BN23" s="10"/>
      <c r="BO23" s="13"/>
      <c r="BP23" s="7"/>
      <c r="BQ23" s="16"/>
      <c r="BR23" s="22"/>
      <c r="BS23" s="19"/>
      <c r="BT23" s="5">
        <f t="shared" si="1"/>
        <v>0</v>
      </c>
      <c r="BU23" s="26"/>
      <c r="BV23" s="10"/>
      <c r="BW23" s="13"/>
      <c r="BX23" s="7"/>
      <c r="BY23" s="16"/>
      <c r="BZ23" s="22"/>
      <c r="CA23" s="19"/>
      <c r="CB23" s="5">
        <f t="shared" si="2"/>
        <v>0</v>
      </c>
    </row>
    <row r="24" spans="1:80" ht="15.75" x14ac:dyDescent="0.25">
      <c r="A24" s="3" t="s">
        <v>53</v>
      </c>
      <c r="B24" s="10">
        <v>0</v>
      </c>
      <c r="C24" s="13">
        <v>65</v>
      </c>
      <c r="D24" s="7">
        <v>0</v>
      </c>
      <c r="E24" s="16">
        <v>0</v>
      </c>
      <c r="F24" s="22">
        <v>2378</v>
      </c>
      <c r="G24" s="19">
        <v>0</v>
      </c>
      <c r="H24" s="5">
        <f>SUM(B24:G24)</f>
        <v>2443</v>
      </c>
      <c r="I24" s="26"/>
      <c r="J24" s="10">
        <v>0</v>
      </c>
      <c r="K24" s="13">
        <v>35</v>
      </c>
      <c r="L24" s="7">
        <v>0</v>
      </c>
      <c r="M24" s="16">
        <v>0</v>
      </c>
      <c r="N24" s="22">
        <v>2181</v>
      </c>
      <c r="O24" s="19">
        <v>0</v>
      </c>
      <c r="P24" s="5">
        <f>SUM(J24:O24)</f>
        <v>2216</v>
      </c>
      <c r="Q24" s="26"/>
      <c r="R24" s="10">
        <v>0</v>
      </c>
      <c r="S24" s="13">
        <v>46</v>
      </c>
      <c r="T24" s="7">
        <v>0</v>
      </c>
      <c r="U24" s="16">
        <v>0</v>
      </c>
      <c r="V24" s="22">
        <v>3601</v>
      </c>
      <c r="W24" s="19">
        <v>0</v>
      </c>
      <c r="X24" s="5">
        <f>SUM(R24:W24)</f>
        <v>3647</v>
      </c>
      <c r="Y24" s="26"/>
      <c r="Z24" s="10">
        <v>0</v>
      </c>
      <c r="AA24" s="13">
        <v>99</v>
      </c>
      <c r="AB24" s="7">
        <v>0</v>
      </c>
      <c r="AC24" s="16">
        <v>13</v>
      </c>
      <c r="AD24" s="22">
        <v>5627</v>
      </c>
      <c r="AE24" s="19">
        <v>2131</v>
      </c>
      <c r="AF24" s="5">
        <f>SUM(Z24:AE24)</f>
        <v>7870</v>
      </c>
      <c r="AG24" s="26"/>
      <c r="AH24" s="10">
        <v>0</v>
      </c>
      <c r="AI24" s="13">
        <v>436</v>
      </c>
      <c r="AJ24" s="7">
        <v>0</v>
      </c>
      <c r="AK24" s="16">
        <v>65</v>
      </c>
      <c r="AL24" s="22">
        <v>10209</v>
      </c>
      <c r="AM24" s="19">
        <v>5350</v>
      </c>
      <c r="AN24" s="5">
        <f>SUM(AH24:AM24)</f>
        <v>16060</v>
      </c>
      <c r="AO24" s="26"/>
      <c r="AP24" s="10">
        <v>0</v>
      </c>
      <c r="AQ24" s="13">
        <v>505</v>
      </c>
      <c r="AR24" s="7">
        <v>0</v>
      </c>
      <c r="AS24" s="16">
        <v>195</v>
      </c>
      <c r="AT24" s="22">
        <v>12795</v>
      </c>
      <c r="AU24" s="19">
        <v>5373</v>
      </c>
      <c r="AV24" s="5">
        <f>SUM(AP24:AU24)</f>
        <v>18868</v>
      </c>
      <c r="AW24" s="26"/>
      <c r="AX24" s="10">
        <v>0</v>
      </c>
      <c r="AY24" s="13">
        <v>472</v>
      </c>
      <c r="AZ24" s="7">
        <v>0</v>
      </c>
      <c r="BA24" s="16">
        <v>688</v>
      </c>
      <c r="BB24" s="22">
        <v>14956</v>
      </c>
      <c r="BC24" s="19">
        <v>5077</v>
      </c>
      <c r="BD24" s="5">
        <f>SUM(AX24:BC24)</f>
        <v>21193</v>
      </c>
      <c r="BE24" s="26"/>
      <c r="BF24" s="10">
        <v>0</v>
      </c>
      <c r="BG24" s="13">
        <v>632</v>
      </c>
      <c r="BH24" s="7">
        <v>0</v>
      </c>
      <c r="BI24" s="16">
        <v>1200</v>
      </c>
      <c r="BJ24" s="22">
        <v>17181</v>
      </c>
      <c r="BK24" s="19">
        <v>5621</v>
      </c>
      <c r="BL24" s="5">
        <f>SUM(BF24:BK24)</f>
        <v>24634</v>
      </c>
      <c r="BM24" s="26"/>
      <c r="BN24" s="10">
        <v>0</v>
      </c>
      <c r="BO24" s="13">
        <v>605</v>
      </c>
      <c r="BP24" s="7">
        <v>0</v>
      </c>
      <c r="BQ24" s="16">
        <v>1357</v>
      </c>
      <c r="BR24" s="22">
        <v>13852</v>
      </c>
      <c r="BS24" s="19">
        <v>5182</v>
      </c>
      <c r="BT24" s="5">
        <f>SUM(BN24:BS24)</f>
        <v>20996</v>
      </c>
      <c r="BU24" s="26"/>
      <c r="BV24" s="10">
        <v>0</v>
      </c>
      <c r="BW24" s="13">
        <v>463</v>
      </c>
      <c r="BX24" s="7">
        <v>0</v>
      </c>
      <c r="BY24" s="16">
        <v>1403</v>
      </c>
      <c r="BZ24" s="22">
        <v>12654</v>
      </c>
      <c r="CA24" s="19">
        <v>4662</v>
      </c>
      <c r="CB24" s="5">
        <f>SUM(BV24:CA24)</f>
        <v>19182</v>
      </c>
    </row>
    <row r="25" spans="1:80" ht="15.75" x14ac:dyDescent="0.25">
      <c r="A25" s="3" t="s">
        <v>54</v>
      </c>
      <c r="B25" s="10">
        <v>0</v>
      </c>
      <c r="C25" s="13">
        <v>0</v>
      </c>
      <c r="D25" s="7">
        <v>0</v>
      </c>
      <c r="E25" s="16">
        <v>0</v>
      </c>
      <c r="F25" s="22">
        <v>457</v>
      </c>
      <c r="G25" s="19">
        <v>0</v>
      </c>
      <c r="H25" s="5">
        <f>SUM(B25:G25)</f>
        <v>457</v>
      </c>
      <c r="I25" s="26"/>
      <c r="J25" s="10">
        <v>0</v>
      </c>
      <c r="K25" s="13">
        <v>0</v>
      </c>
      <c r="L25" s="7">
        <v>0</v>
      </c>
      <c r="M25" s="16">
        <v>0</v>
      </c>
      <c r="N25" s="22">
        <v>1385</v>
      </c>
      <c r="O25" s="19">
        <v>0</v>
      </c>
      <c r="P25" s="5">
        <f>SUM(J25:O25)</f>
        <v>1385</v>
      </c>
      <c r="Q25" s="26"/>
      <c r="R25" s="10">
        <v>0</v>
      </c>
      <c r="S25" s="13">
        <v>0</v>
      </c>
      <c r="T25" s="7">
        <v>0</v>
      </c>
      <c r="U25" s="16">
        <v>0</v>
      </c>
      <c r="V25" s="22">
        <v>1416</v>
      </c>
      <c r="W25" s="19">
        <v>0</v>
      </c>
      <c r="X25" s="5">
        <f>SUM(R25:W25)</f>
        <v>1416</v>
      </c>
      <c r="Y25" s="26"/>
      <c r="Z25" s="10">
        <v>0</v>
      </c>
      <c r="AA25" s="13">
        <v>0</v>
      </c>
      <c r="AB25" s="7">
        <v>0</v>
      </c>
      <c r="AC25" s="16">
        <v>0</v>
      </c>
      <c r="AD25" s="22">
        <v>1643</v>
      </c>
      <c r="AE25" s="19">
        <v>0</v>
      </c>
      <c r="AF25" s="5">
        <f>SUM(Z25:AE25)</f>
        <v>1643</v>
      </c>
      <c r="AG25" s="26"/>
      <c r="AH25" s="10">
        <v>0</v>
      </c>
      <c r="AI25" s="13">
        <v>0</v>
      </c>
      <c r="AJ25" s="7">
        <v>0</v>
      </c>
      <c r="AK25" s="16">
        <v>0</v>
      </c>
      <c r="AL25" s="22">
        <v>426</v>
      </c>
      <c r="AM25" s="19">
        <v>0</v>
      </c>
      <c r="AN25" s="5">
        <f>SUM(AH25:AM25)</f>
        <v>426</v>
      </c>
      <c r="AO25" s="26"/>
      <c r="AP25" s="10"/>
      <c r="AQ25" s="13"/>
      <c r="AR25" s="7"/>
      <c r="AS25" s="16"/>
      <c r="AT25" s="22"/>
      <c r="AU25" s="19"/>
      <c r="AV25" s="5">
        <f>SUM(AP25:AU25)</f>
        <v>0</v>
      </c>
      <c r="AW25" s="26"/>
      <c r="AX25" s="10"/>
      <c r="AY25" s="13"/>
      <c r="AZ25" s="7"/>
      <c r="BA25" s="16"/>
      <c r="BB25" s="22"/>
      <c r="BC25" s="19"/>
      <c r="BD25" s="5">
        <f>SUM(AX25:BC25)</f>
        <v>0</v>
      </c>
      <c r="BE25" s="26"/>
      <c r="BF25" s="10"/>
      <c r="BG25" s="13"/>
      <c r="BH25" s="7"/>
      <c r="BI25" s="16"/>
      <c r="BJ25" s="22"/>
      <c r="BK25" s="19"/>
      <c r="BL25" s="5">
        <f>SUM(BF25:BK25)</f>
        <v>0</v>
      </c>
      <c r="BM25" s="26"/>
      <c r="BN25" s="10"/>
      <c r="BO25" s="13"/>
      <c r="BP25" s="7"/>
      <c r="BQ25" s="16"/>
      <c r="BR25" s="22"/>
      <c r="BS25" s="19"/>
      <c r="BT25" s="5">
        <f>SUM(BN25:BS25)</f>
        <v>0</v>
      </c>
      <c r="BU25" s="26"/>
      <c r="BV25" s="10"/>
      <c r="BW25" s="13"/>
      <c r="BX25" s="7"/>
      <c r="BY25" s="16"/>
      <c r="BZ25" s="22"/>
      <c r="CA25" s="19"/>
      <c r="CB25" s="5">
        <f>SUM(BV25:CA25)</f>
        <v>0</v>
      </c>
    </row>
    <row r="26" spans="1:80" ht="15.75" x14ac:dyDescent="0.25">
      <c r="A26" s="3" t="s">
        <v>56</v>
      </c>
      <c r="B26" s="10">
        <v>0</v>
      </c>
      <c r="C26" s="13">
        <v>0</v>
      </c>
      <c r="D26" s="7">
        <v>0</v>
      </c>
      <c r="E26" s="16">
        <v>0</v>
      </c>
      <c r="F26" s="22">
        <v>1071</v>
      </c>
      <c r="G26" s="19">
        <v>4452</v>
      </c>
      <c r="H26" s="5">
        <f>SUM(B26:G26)</f>
        <v>5523</v>
      </c>
      <c r="I26" s="26"/>
      <c r="J26" s="10">
        <v>0</v>
      </c>
      <c r="K26" s="13">
        <v>0</v>
      </c>
      <c r="L26" s="7">
        <v>0</v>
      </c>
      <c r="M26" s="16">
        <v>0</v>
      </c>
      <c r="N26" s="22">
        <v>1217</v>
      </c>
      <c r="O26" s="19">
        <v>4004</v>
      </c>
      <c r="P26" s="5">
        <f>SUM(J26:O26)</f>
        <v>5221</v>
      </c>
      <c r="Q26" s="26"/>
      <c r="R26" s="10">
        <v>0</v>
      </c>
      <c r="S26" s="13">
        <v>0</v>
      </c>
      <c r="T26" s="7">
        <v>0</v>
      </c>
      <c r="U26" s="16">
        <v>0</v>
      </c>
      <c r="V26" s="22">
        <v>1129</v>
      </c>
      <c r="W26" s="19">
        <v>3984</v>
      </c>
      <c r="X26" s="5">
        <f>SUM(R26:W26)</f>
        <v>5113</v>
      </c>
      <c r="Y26" s="26"/>
      <c r="Z26" s="10">
        <v>0</v>
      </c>
      <c r="AA26" s="13">
        <v>0</v>
      </c>
      <c r="AB26" s="7">
        <v>0</v>
      </c>
      <c r="AC26" s="16">
        <v>0</v>
      </c>
      <c r="AD26" s="22">
        <v>524</v>
      </c>
      <c r="AE26" s="19">
        <v>2252</v>
      </c>
      <c r="AF26" s="5">
        <f>SUM(Z26:AE26)</f>
        <v>2776</v>
      </c>
      <c r="AG26" s="26"/>
      <c r="AH26" s="10"/>
      <c r="AI26" s="13"/>
      <c r="AJ26" s="7"/>
      <c r="AK26" s="16"/>
      <c r="AL26" s="22"/>
      <c r="AM26" s="19"/>
      <c r="AN26" s="5">
        <f>SUM(AH26:AM26)</f>
        <v>0</v>
      </c>
      <c r="AO26" s="26"/>
      <c r="AP26" s="10"/>
      <c r="AQ26" s="13"/>
      <c r="AR26" s="7"/>
      <c r="AS26" s="16"/>
      <c r="AT26" s="22"/>
      <c r="AU26" s="19"/>
      <c r="AV26" s="5">
        <f>SUM(AP26:AU26)</f>
        <v>0</v>
      </c>
      <c r="AW26" s="26"/>
      <c r="AX26" s="10"/>
      <c r="AY26" s="13"/>
      <c r="AZ26" s="7"/>
      <c r="BA26" s="16"/>
      <c r="BB26" s="22"/>
      <c r="BC26" s="19"/>
      <c r="BD26" s="5">
        <f>SUM(AX26:BC26)</f>
        <v>0</v>
      </c>
      <c r="BE26" s="26"/>
      <c r="BF26" s="10"/>
      <c r="BG26" s="13"/>
      <c r="BH26" s="7"/>
      <c r="BI26" s="16"/>
      <c r="BJ26" s="22"/>
      <c r="BK26" s="19"/>
      <c r="BL26" s="5">
        <f>SUM(BF26:BK26)</f>
        <v>0</v>
      </c>
      <c r="BM26" s="26"/>
      <c r="BN26" s="10"/>
      <c r="BO26" s="13"/>
      <c r="BP26" s="7"/>
      <c r="BQ26" s="16"/>
      <c r="BR26" s="22"/>
      <c r="BS26" s="19"/>
      <c r="BT26" s="5">
        <f>SUM(BN26:BS26)</f>
        <v>0</v>
      </c>
      <c r="BU26" s="26"/>
      <c r="BV26" s="10"/>
      <c r="BW26" s="13"/>
      <c r="BX26" s="7"/>
      <c r="BY26" s="16"/>
      <c r="BZ26" s="22"/>
      <c r="CA26" s="19"/>
      <c r="CB26" s="5">
        <f>SUM(BV26:CA26)</f>
        <v>0</v>
      </c>
    </row>
    <row r="27" spans="1:80" ht="15.75" x14ac:dyDescent="0.25">
      <c r="A27" s="3" t="s">
        <v>18</v>
      </c>
      <c r="B27" s="10">
        <v>0</v>
      </c>
      <c r="C27" s="13">
        <v>0</v>
      </c>
      <c r="D27" s="7">
        <v>1822</v>
      </c>
      <c r="E27" s="16">
        <v>0</v>
      </c>
      <c r="F27" s="22">
        <v>0</v>
      </c>
      <c r="G27" s="19">
        <v>369</v>
      </c>
      <c r="H27" s="5">
        <f t="shared" si="3"/>
        <v>2191</v>
      </c>
      <c r="I27" s="26"/>
      <c r="J27" s="10">
        <v>0</v>
      </c>
      <c r="K27" s="13">
        <v>6</v>
      </c>
      <c r="L27" s="7">
        <v>2679</v>
      </c>
      <c r="M27" s="16">
        <v>0</v>
      </c>
      <c r="N27" s="22">
        <v>0</v>
      </c>
      <c r="O27" s="19">
        <v>610</v>
      </c>
      <c r="P27" s="5">
        <f t="shared" si="4"/>
        <v>3295</v>
      </c>
      <c r="Q27" s="26"/>
      <c r="R27" s="10">
        <v>0</v>
      </c>
      <c r="S27" s="13">
        <v>60</v>
      </c>
      <c r="T27" s="7">
        <v>3479</v>
      </c>
      <c r="U27" s="16">
        <v>0</v>
      </c>
      <c r="V27" s="22">
        <v>71</v>
      </c>
      <c r="W27" s="19">
        <v>831</v>
      </c>
      <c r="X27" s="5">
        <f t="shared" si="5"/>
        <v>4441</v>
      </c>
      <c r="Y27" s="26"/>
      <c r="Z27" s="10">
        <v>0</v>
      </c>
      <c r="AA27" s="13">
        <v>54</v>
      </c>
      <c r="AB27" s="7">
        <v>3935</v>
      </c>
      <c r="AC27" s="16">
        <v>0</v>
      </c>
      <c r="AD27" s="22">
        <v>0</v>
      </c>
      <c r="AE27" s="19">
        <v>798</v>
      </c>
      <c r="AF27" s="5">
        <f t="shared" si="6"/>
        <v>4787</v>
      </c>
      <c r="AG27" s="26"/>
      <c r="AH27" s="10">
        <v>0</v>
      </c>
      <c r="AI27" s="13">
        <v>5</v>
      </c>
      <c r="AJ27" s="7">
        <v>4564</v>
      </c>
      <c r="AK27" s="16">
        <v>0</v>
      </c>
      <c r="AL27" s="22">
        <v>38</v>
      </c>
      <c r="AM27" s="19">
        <v>1701</v>
      </c>
      <c r="AN27" s="5">
        <f t="shared" si="7"/>
        <v>6308</v>
      </c>
      <c r="AO27" s="26"/>
      <c r="AP27" s="10">
        <v>0</v>
      </c>
      <c r="AQ27" s="13">
        <v>2</v>
      </c>
      <c r="AR27" s="7">
        <v>3876</v>
      </c>
      <c r="AS27" s="16">
        <v>0</v>
      </c>
      <c r="AT27" s="22">
        <v>39</v>
      </c>
      <c r="AU27" s="19">
        <v>1584</v>
      </c>
      <c r="AV27" s="5">
        <f t="shared" si="8"/>
        <v>5501</v>
      </c>
      <c r="AW27" s="26"/>
      <c r="AX27" s="10">
        <v>0</v>
      </c>
      <c r="AY27" s="13">
        <v>2</v>
      </c>
      <c r="AZ27" s="7">
        <v>2317</v>
      </c>
      <c r="BA27" s="16">
        <v>0</v>
      </c>
      <c r="BB27" s="22">
        <v>0</v>
      </c>
      <c r="BC27" s="19">
        <v>808</v>
      </c>
      <c r="BD27" s="5">
        <f t="shared" ref="BD27:BD34" si="10">SUM(AX27:BC27)</f>
        <v>3127</v>
      </c>
      <c r="BE27" s="26"/>
      <c r="BF27" s="10">
        <v>0</v>
      </c>
      <c r="BG27" s="13">
        <v>0</v>
      </c>
      <c r="BH27" s="7">
        <v>2025</v>
      </c>
      <c r="BI27" s="16">
        <v>0</v>
      </c>
      <c r="BJ27" s="22">
        <v>0</v>
      </c>
      <c r="BK27" s="19">
        <v>799</v>
      </c>
      <c r="BL27" s="5">
        <f t="shared" ref="BL27:BL31" si="11">SUM(BF27:BK27)</f>
        <v>2824</v>
      </c>
      <c r="BM27" s="26"/>
      <c r="BN27" s="10">
        <v>0</v>
      </c>
      <c r="BO27" s="13">
        <v>31</v>
      </c>
      <c r="BP27" s="7">
        <v>1872</v>
      </c>
      <c r="BQ27" s="16">
        <v>0</v>
      </c>
      <c r="BR27" s="22">
        <v>0</v>
      </c>
      <c r="BS27" s="19">
        <v>1065</v>
      </c>
      <c r="BT27" s="5">
        <f t="shared" ref="BT27:BT34" si="12">SUM(BN27:BS27)</f>
        <v>2968</v>
      </c>
      <c r="BU27" s="26"/>
      <c r="BV27" s="10">
        <v>0</v>
      </c>
      <c r="BW27" s="13">
        <v>63</v>
      </c>
      <c r="BX27" s="7">
        <v>1736</v>
      </c>
      <c r="BY27" s="16">
        <v>0</v>
      </c>
      <c r="BZ27" s="22">
        <v>34</v>
      </c>
      <c r="CA27" s="19">
        <v>1156</v>
      </c>
      <c r="CB27" s="5">
        <f t="shared" ref="CB27:CB34" si="13">SUM(BV27:CA27)</f>
        <v>2989</v>
      </c>
    </row>
    <row r="28" spans="1:80" ht="15.75" x14ac:dyDescent="0.25">
      <c r="A28" s="3" t="s">
        <v>41</v>
      </c>
      <c r="B28" s="10">
        <v>0</v>
      </c>
      <c r="C28" s="13">
        <v>0</v>
      </c>
      <c r="D28" s="7">
        <v>0</v>
      </c>
      <c r="E28" s="16">
        <v>0</v>
      </c>
      <c r="F28" s="22">
        <v>0</v>
      </c>
      <c r="G28" s="19">
        <v>0</v>
      </c>
      <c r="H28" s="5">
        <f t="shared" si="3"/>
        <v>0</v>
      </c>
      <c r="I28" s="26"/>
      <c r="J28" s="10">
        <v>0</v>
      </c>
      <c r="K28" s="13">
        <v>0</v>
      </c>
      <c r="L28" s="7">
        <v>0</v>
      </c>
      <c r="M28" s="16">
        <v>0</v>
      </c>
      <c r="N28" s="22">
        <v>0</v>
      </c>
      <c r="O28" s="19">
        <v>0</v>
      </c>
      <c r="P28" s="5">
        <f t="shared" si="4"/>
        <v>0</v>
      </c>
      <c r="Q28" s="26"/>
      <c r="R28" s="10"/>
      <c r="S28" s="13"/>
      <c r="T28" s="7"/>
      <c r="U28" s="16"/>
      <c r="V28" s="22"/>
      <c r="W28" s="19"/>
      <c r="X28" s="5">
        <f t="shared" si="5"/>
        <v>0</v>
      </c>
      <c r="Y28" s="26"/>
      <c r="Z28" s="10"/>
      <c r="AA28" s="13"/>
      <c r="AB28" s="7"/>
      <c r="AC28" s="16"/>
      <c r="AD28" s="22"/>
      <c r="AE28" s="19"/>
      <c r="AF28" s="5">
        <f t="shared" si="6"/>
        <v>0</v>
      </c>
      <c r="AG28" s="26"/>
      <c r="AH28" s="10"/>
      <c r="AI28" s="13"/>
      <c r="AJ28" s="7"/>
      <c r="AK28" s="16"/>
      <c r="AL28" s="22"/>
      <c r="AM28" s="19"/>
      <c r="AN28" s="5">
        <f t="shared" si="7"/>
        <v>0</v>
      </c>
      <c r="AO28" s="26"/>
      <c r="AP28" s="10"/>
      <c r="AQ28" s="13"/>
      <c r="AR28" s="7"/>
      <c r="AS28" s="16"/>
      <c r="AT28" s="22"/>
      <c r="AU28" s="19"/>
      <c r="AV28" s="5">
        <f t="shared" si="8"/>
        <v>0</v>
      </c>
      <c r="AW28" s="26"/>
      <c r="AX28" s="10"/>
      <c r="AY28" s="13"/>
      <c r="AZ28" s="7"/>
      <c r="BA28" s="16"/>
      <c r="BB28" s="22"/>
      <c r="BC28" s="19"/>
      <c r="BD28" s="5">
        <f t="shared" si="10"/>
        <v>0</v>
      </c>
      <c r="BE28" s="26"/>
      <c r="BF28" s="10"/>
      <c r="BG28" s="13"/>
      <c r="BH28" s="7"/>
      <c r="BI28" s="16"/>
      <c r="BJ28" s="22"/>
      <c r="BK28" s="19"/>
      <c r="BL28" s="5">
        <f t="shared" si="11"/>
        <v>0</v>
      </c>
      <c r="BM28" s="26"/>
      <c r="BN28" s="10"/>
      <c r="BO28" s="13"/>
      <c r="BP28" s="7"/>
      <c r="BQ28" s="16"/>
      <c r="BR28" s="22"/>
      <c r="BS28" s="19"/>
      <c r="BT28" s="5">
        <f t="shared" si="12"/>
        <v>0</v>
      </c>
      <c r="BU28" s="26"/>
      <c r="BV28" s="10"/>
      <c r="BW28" s="13"/>
      <c r="BX28" s="7"/>
      <c r="BY28" s="16"/>
      <c r="BZ28" s="22"/>
      <c r="CA28" s="19"/>
      <c r="CB28" s="5">
        <f t="shared" si="13"/>
        <v>0</v>
      </c>
    </row>
    <row r="29" spans="1:80" ht="15.75" x14ac:dyDescent="0.25">
      <c r="A29" s="3" t="s">
        <v>19</v>
      </c>
      <c r="B29" s="10">
        <v>103</v>
      </c>
      <c r="C29" s="13">
        <v>26</v>
      </c>
      <c r="D29" s="7">
        <v>0</v>
      </c>
      <c r="E29" s="16">
        <v>181</v>
      </c>
      <c r="F29" s="22">
        <v>0</v>
      </c>
      <c r="G29" s="19">
        <v>19</v>
      </c>
      <c r="H29" s="5">
        <f t="shared" si="3"/>
        <v>329</v>
      </c>
      <c r="I29" s="26"/>
      <c r="J29" s="10">
        <v>69</v>
      </c>
      <c r="K29" s="13">
        <v>15</v>
      </c>
      <c r="L29" s="7">
        <v>0</v>
      </c>
      <c r="M29" s="16">
        <v>20</v>
      </c>
      <c r="N29" s="22">
        <v>0</v>
      </c>
      <c r="O29" s="19">
        <v>8</v>
      </c>
      <c r="P29" s="5">
        <f t="shared" si="4"/>
        <v>112</v>
      </c>
      <c r="Q29" s="26"/>
      <c r="R29" s="10"/>
      <c r="S29" s="13"/>
      <c r="T29" s="7"/>
      <c r="U29" s="16"/>
      <c r="V29" s="22"/>
      <c r="W29" s="19"/>
      <c r="X29" s="5">
        <f t="shared" si="5"/>
        <v>0</v>
      </c>
      <c r="Y29" s="26"/>
      <c r="Z29" s="10"/>
      <c r="AA29" s="13"/>
      <c r="AB29" s="7"/>
      <c r="AC29" s="16"/>
      <c r="AD29" s="22"/>
      <c r="AE29" s="19"/>
      <c r="AF29" s="5">
        <f t="shared" si="6"/>
        <v>0</v>
      </c>
      <c r="AG29" s="26"/>
      <c r="AH29" s="10"/>
      <c r="AI29" s="13"/>
      <c r="AJ29" s="7"/>
      <c r="AK29" s="16"/>
      <c r="AL29" s="22"/>
      <c r="AM29" s="19"/>
      <c r="AN29" s="5">
        <f t="shared" si="7"/>
        <v>0</v>
      </c>
      <c r="AO29" s="26"/>
      <c r="AP29" s="10"/>
      <c r="AQ29" s="13"/>
      <c r="AR29" s="7"/>
      <c r="AS29" s="16"/>
      <c r="AT29" s="22"/>
      <c r="AU29" s="19"/>
      <c r="AV29" s="5">
        <f t="shared" si="8"/>
        <v>0</v>
      </c>
      <c r="AW29" s="26"/>
      <c r="AX29" s="10"/>
      <c r="AY29" s="13"/>
      <c r="AZ29" s="7"/>
      <c r="BA29" s="16"/>
      <c r="BB29" s="22"/>
      <c r="BC29" s="19"/>
      <c r="BD29" s="5">
        <f t="shared" si="10"/>
        <v>0</v>
      </c>
      <c r="BE29" s="26"/>
      <c r="BF29" s="10"/>
      <c r="BG29" s="13"/>
      <c r="BH29" s="7"/>
      <c r="BI29" s="16"/>
      <c r="BJ29" s="22"/>
      <c r="BK29" s="19"/>
      <c r="BL29" s="5">
        <f t="shared" si="11"/>
        <v>0</v>
      </c>
      <c r="BM29" s="26"/>
      <c r="BN29" s="10"/>
      <c r="BO29" s="13"/>
      <c r="BP29" s="7"/>
      <c r="BQ29" s="16"/>
      <c r="BR29" s="22"/>
      <c r="BS29" s="19"/>
      <c r="BT29" s="5">
        <f t="shared" si="12"/>
        <v>0</v>
      </c>
      <c r="BU29" s="26"/>
      <c r="BV29" s="10"/>
      <c r="BW29" s="13"/>
      <c r="BX29" s="7"/>
      <c r="BY29" s="16"/>
      <c r="BZ29" s="22"/>
      <c r="CA29" s="19"/>
      <c r="CB29" s="5">
        <f t="shared" si="13"/>
        <v>0</v>
      </c>
    </row>
    <row r="30" spans="1:80" ht="15.75" x14ac:dyDescent="0.25">
      <c r="A30" s="3" t="s">
        <v>42</v>
      </c>
      <c r="B30" s="10">
        <v>5523</v>
      </c>
      <c r="C30" s="13">
        <v>5309</v>
      </c>
      <c r="D30" s="7">
        <v>402</v>
      </c>
      <c r="E30" s="16">
        <v>4799</v>
      </c>
      <c r="F30" s="22">
        <v>264</v>
      </c>
      <c r="G30" s="19">
        <v>74</v>
      </c>
      <c r="H30" s="5">
        <f t="shared" si="3"/>
        <v>16371</v>
      </c>
      <c r="I30" s="26"/>
      <c r="J30" s="10">
        <v>6369</v>
      </c>
      <c r="K30" s="13">
        <v>8401</v>
      </c>
      <c r="L30" s="7">
        <v>320</v>
      </c>
      <c r="M30" s="16">
        <v>5464</v>
      </c>
      <c r="N30" s="22">
        <v>379</v>
      </c>
      <c r="O30" s="19">
        <v>19</v>
      </c>
      <c r="P30" s="5">
        <f t="shared" si="4"/>
        <v>20952</v>
      </c>
      <c r="Q30" s="26"/>
      <c r="R30" s="10">
        <v>8350</v>
      </c>
      <c r="S30" s="13">
        <v>6329</v>
      </c>
      <c r="T30" s="7">
        <v>361</v>
      </c>
      <c r="U30" s="16">
        <v>6339</v>
      </c>
      <c r="V30" s="22">
        <v>561</v>
      </c>
      <c r="W30" s="19">
        <v>19</v>
      </c>
      <c r="X30" s="5">
        <f t="shared" si="5"/>
        <v>21959</v>
      </c>
      <c r="Y30" s="26"/>
      <c r="Z30" s="10">
        <v>9437</v>
      </c>
      <c r="AA30" s="13">
        <v>7960</v>
      </c>
      <c r="AB30" s="7">
        <v>274</v>
      </c>
      <c r="AC30" s="16">
        <v>8435</v>
      </c>
      <c r="AD30" s="22">
        <v>554</v>
      </c>
      <c r="AE30" s="19">
        <v>6</v>
      </c>
      <c r="AF30" s="5">
        <f t="shared" si="6"/>
        <v>26666</v>
      </c>
      <c r="AG30" s="26"/>
      <c r="AH30" s="10">
        <v>11955</v>
      </c>
      <c r="AI30" s="13">
        <v>8206</v>
      </c>
      <c r="AJ30" s="7">
        <v>313</v>
      </c>
      <c r="AK30" s="16">
        <v>13545</v>
      </c>
      <c r="AL30" s="22">
        <v>542</v>
      </c>
      <c r="AM30" s="19">
        <v>180</v>
      </c>
      <c r="AN30" s="5">
        <f t="shared" si="7"/>
        <v>34741</v>
      </c>
      <c r="AO30" s="26"/>
      <c r="AP30" s="10">
        <v>12402</v>
      </c>
      <c r="AQ30" s="13">
        <v>8278</v>
      </c>
      <c r="AR30" s="7">
        <v>399</v>
      </c>
      <c r="AS30" s="16">
        <v>16236</v>
      </c>
      <c r="AT30" s="22">
        <v>664</v>
      </c>
      <c r="AU30" s="19">
        <v>515</v>
      </c>
      <c r="AV30" s="5">
        <f t="shared" si="8"/>
        <v>38494</v>
      </c>
      <c r="AW30" s="26"/>
      <c r="AX30" s="10">
        <v>3480</v>
      </c>
      <c r="AY30" s="13">
        <v>1908</v>
      </c>
      <c r="AZ30" s="7">
        <v>96</v>
      </c>
      <c r="BA30" s="16">
        <v>5519</v>
      </c>
      <c r="BB30" s="22">
        <v>132</v>
      </c>
      <c r="BC30" s="19">
        <v>237</v>
      </c>
      <c r="BD30" s="5">
        <f t="shared" si="10"/>
        <v>11372</v>
      </c>
      <c r="BE30" s="26"/>
      <c r="BF30" s="10">
        <v>4391</v>
      </c>
      <c r="BG30" s="13">
        <v>2366</v>
      </c>
      <c r="BH30" s="7">
        <v>165</v>
      </c>
      <c r="BI30" s="16">
        <v>6433</v>
      </c>
      <c r="BJ30" s="22">
        <v>367</v>
      </c>
      <c r="BK30" s="19">
        <v>201</v>
      </c>
      <c r="BL30" s="5">
        <f t="shared" si="11"/>
        <v>13923</v>
      </c>
      <c r="BM30" s="26"/>
      <c r="BN30" s="10">
        <v>3243</v>
      </c>
      <c r="BO30" s="13">
        <v>1757</v>
      </c>
      <c r="BP30" s="7">
        <v>182</v>
      </c>
      <c r="BQ30" s="16">
        <v>4156</v>
      </c>
      <c r="BR30" s="22">
        <v>220</v>
      </c>
      <c r="BS30" s="19">
        <v>190</v>
      </c>
      <c r="BT30" s="5">
        <f t="shared" si="12"/>
        <v>9748</v>
      </c>
      <c r="BU30" s="26"/>
      <c r="BV30" s="10">
        <v>3254</v>
      </c>
      <c r="BW30" s="13">
        <v>1441</v>
      </c>
      <c r="BX30" s="7">
        <v>158</v>
      </c>
      <c r="BY30" s="16">
        <v>4043</v>
      </c>
      <c r="BZ30" s="22">
        <v>200</v>
      </c>
      <c r="CA30" s="19">
        <v>185</v>
      </c>
      <c r="CB30" s="5">
        <f t="shared" si="13"/>
        <v>9281</v>
      </c>
    </row>
    <row r="31" spans="1:80" ht="15.75" x14ac:dyDescent="0.25">
      <c r="A31" s="3" t="s">
        <v>43</v>
      </c>
      <c r="B31" s="10">
        <v>882</v>
      </c>
      <c r="C31" s="13">
        <v>855</v>
      </c>
      <c r="D31" s="7">
        <v>26</v>
      </c>
      <c r="E31" s="16">
        <v>1006</v>
      </c>
      <c r="F31" s="22">
        <v>50</v>
      </c>
      <c r="G31" s="19">
        <v>0</v>
      </c>
      <c r="H31" s="5">
        <f t="shared" si="3"/>
        <v>2819</v>
      </c>
      <c r="I31" s="26"/>
      <c r="J31" s="10">
        <v>1298</v>
      </c>
      <c r="K31" s="13">
        <v>1367</v>
      </c>
      <c r="L31" s="7">
        <v>23</v>
      </c>
      <c r="M31" s="16">
        <v>1397</v>
      </c>
      <c r="N31" s="22">
        <v>96</v>
      </c>
      <c r="O31" s="19">
        <v>0</v>
      </c>
      <c r="P31" s="5">
        <f t="shared" si="4"/>
        <v>4181</v>
      </c>
      <c r="Q31" s="26"/>
      <c r="R31" s="10">
        <v>1940</v>
      </c>
      <c r="S31" s="13">
        <v>1470</v>
      </c>
      <c r="T31" s="7">
        <v>41</v>
      </c>
      <c r="U31" s="16">
        <v>2362</v>
      </c>
      <c r="V31" s="22">
        <v>76</v>
      </c>
      <c r="W31" s="19">
        <v>0</v>
      </c>
      <c r="X31" s="5">
        <f t="shared" si="5"/>
        <v>5889</v>
      </c>
      <c r="Y31" s="26"/>
      <c r="Z31" s="10">
        <v>1794</v>
      </c>
      <c r="AA31" s="13">
        <v>1256</v>
      </c>
      <c r="AB31" s="7">
        <v>13</v>
      </c>
      <c r="AC31" s="16">
        <v>1846</v>
      </c>
      <c r="AD31" s="22">
        <v>75</v>
      </c>
      <c r="AE31" s="19">
        <v>0</v>
      </c>
      <c r="AF31" s="5">
        <f t="shared" si="6"/>
        <v>4984</v>
      </c>
      <c r="AG31" s="26"/>
      <c r="AH31" s="10">
        <v>1418</v>
      </c>
      <c r="AI31" s="13">
        <v>1066</v>
      </c>
      <c r="AJ31" s="7">
        <v>8</v>
      </c>
      <c r="AK31" s="16">
        <v>1835</v>
      </c>
      <c r="AL31" s="22">
        <v>39</v>
      </c>
      <c r="AM31" s="19">
        <v>9</v>
      </c>
      <c r="AN31" s="5">
        <f t="shared" si="7"/>
        <v>4375</v>
      </c>
      <c r="AO31" s="26"/>
      <c r="AP31" s="10">
        <v>823</v>
      </c>
      <c r="AQ31" s="13">
        <v>152</v>
      </c>
      <c r="AR31" s="7">
        <v>30</v>
      </c>
      <c r="AS31" s="16">
        <v>898</v>
      </c>
      <c r="AT31" s="22">
        <v>37</v>
      </c>
      <c r="AU31" s="19">
        <v>87</v>
      </c>
      <c r="AV31" s="5">
        <f t="shared" si="8"/>
        <v>2027</v>
      </c>
      <c r="AW31" s="26"/>
      <c r="AX31" s="10">
        <v>7962</v>
      </c>
      <c r="AY31" s="13">
        <v>5220</v>
      </c>
      <c r="AZ31" s="7">
        <v>170</v>
      </c>
      <c r="BA31" s="16">
        <v>10478</v>
      </c>
      <c r="BB31" s="22">
        <v>360</v>
      </c>
      <c r="BC31" s="19">
        <v>323</v>
      </c>
      <c r="BD31" s="5">
        <f t="shared" si="10"/>
        <v>24513</v>
      </c>
      <c r="BE31" s="26"/>
      <c r="BF31" s="10">
        <v>5739</v>
      </c>
      <c r="BG31" s="13">
        <v>2998</v>
      </c>
      <c r="BH31" s="7">
        <v>105</v>
      </c>
      <c r="BI31" s="16">
        <v>7517</v>
      </c>
      <c r="BJ31" s="22">
        <v>291</v>
      </c>
      <c r="BK31" s="19">
        <v>274</v>
      </c>
      <c r="BL31" s="5">
        <f t="shared" si="11"/>
        <v>16924</v>
      </c>
      <c r="BM31" s="26"/>
      <c r="BN31" s="10">
        <v>5480</v>
      </c>
      <c r="BO31" s="13">
        <v>2572</v>
      </c>
      <c r="BP31" s="7">
        <v>96</v>
      </c>
      <c r="BQ31" s="16">
        <v>6591</v>
      </c>
      <c r="BR31" s="22">
        <v>456</v>
      </c>
      <c r="BS31" s="19">
        <v>209</v>
      </c>
      <c r="BT31" s="5">
        <f t="shared" si="12"/>
        <v>15404</v>
      </c>
      <c r="BU31" s="26"/>
      <c r="BV31" s="10">
        <v>4846</v>
      </c>
      <c r="BW31" s="13">
        <v>2436</v>
      </c>
      <c r="BX31" s="7">
        <v>125</v>
      </c>
      <c r="BY31" s="16">
        <v>6180</v>
      </c>
      <c r="BZ31" s="22">
        <v>410</v>
      </c>
      <c r="CA31" s="19">
        <v>237</v>
      </c>
      <c r="CB31" s="5">
        <f t="shared" si="13"/>
        <v>14234</v>
      </c>
    </row>
    <row r="32" spans="1:80" ht="15.75" x14ac:dyDescent="0.25">
      <c r="A32" s="3" t="s">
        <v>44</v>
      </c>
      <c r="B32" s="10">
        <v>15</v>
      </c>
      <c r="C32" s="13">
        <v>3</v>
      </c>
      <c r="D32" s="7">
        <v>0</v>
      </c>
      <c r="E32" s="16">
        <v>15</v>
      </c>
      <c r="F32" s="22">
        <v>0</v>
      </c>
      <c r="G32" s="19">
        <v>0</v>
      </c>
      <c r="H32" s="5">
        <f t="shared" si="3"/>
        <v>33</v>
      </c>
      <c r="I32" s="26"/>
      <c r="J32" s="10">
        <v>0</v>
      </c>
      <c r="K32" s="13">
        <v>0</v>
      </c>
      <c r="L32" s="7">
        <v>0</v>
      </c>
      <c r="M32" s="16">
        <v>0</v>
      </c>
      <c r="N32" s="22">
        <v>0</v>
      </c>
      <c r="O32" s="19">
        <v>0</v>
      </c>
      <c r="P32" s="5">
        <f t="shared" si="4"/>
        <v>0</v>
      </c>
      <c r="Q32" s="26"/>
      <c r="R32" s="10">
        <v>0</v>
      </c>
      <c r="S32" s="13">
        <v>0</v>
      </c>
      <c r="T32" s="7">
        <v>0</v>
      </c>
      <c r="U32" s="16">
        <v>8</v>
      </c>
      <c r="V32" s="22">
        <v>0</v>
      </c>
      <c r="W32" s="19">
        <v>0</v>
      </c>
      <c r="X32" s="5">
        <f t="shared" si="5"/>
        <v>8</v>
      </c>
      <c r="Y32" s="26"/>
      <c r="Z32" s="10">
        <v>0</v>
      </c>
      <c r="AA32" s="13">
        <v>0</v>
      </c>
      <c r="AB32" s="7">
        <v>0</v>
      </c>
      <c r="AC32" s="16">
        <v>0</v>
      </c>
      <c r="AD32" s="22">
        <v>0</v>
      </c>
      <c r="AE32" s="19">
        <v>0</v>
      </c>
      <c r="AF32" s="5">
        <f t="shared" si="6"/>
        <v>0</v>
      </c>
      <c r="AG32" s="26"/>
      <c r="AH32" s="10"/>
      <c r="AI32" s="13"/>
      <c r="AJ32" s="7"/>
      <c r="AK32" s="16"/>
      <c r="AL32" s="22"/>
      <c r="AM32" s="19"/>
      <c r="AN32" s="5">
        <f t="shared" si="7"/>
        <v>0</v>
      </c>
      <c r="AO32" s="26"/>
      <c r="AP32" s="10"/>
      <c r="AQ32" s="13"/>
      <c r="AR32" s="7"/>
      <c r="AS32" s="16"/>
      <c r="AT32" s="22"/>
      <c r="AU32" s="19"/>
      <c r="AV32" s="5">
        <f t="shared" si="8"/>
        <v>0</v>
      </c>
      <c r="AW32" s="26"/>
      <c r="AX32" s="10"/>
      <c r="AY32" s="13"/>
      <c r="AZ32" s="7"/>
      <c r="BA32" s="16"/>
      <c r="BB32" s="22"/>
      <c r="BC32" s="19"/>
      <c r="BD32" s="5">
        <f t="shared" si="10"/>
        <v>0</v>
      </c>
      <c r="BE32" s="26"/>
      <c r="BF32" s="10"/>
      <c r="BG32" s="13"/>
      <c r="BH32" s="7"/>
      <c r="BI32" s="16"/>
      <c r="BJ32" s="22"/>
      <c r="BK32" s="19"/>
      <c r="BL32" s="5">
        <f t="shared" ref="BL32:BL34" si="14">SUM(BF32:BK32)</f>
        <v>0</v>
      </c>
      <c r="BM32" s="26"/>
      <c r="BN32" s="10"/>
      <c r="BO32" s="13"/>
      <c r="BP32" s="7"/>
      <c r="BQ32" s="16"/>
      <c r="BR32" s="22"/>
      <c r="BS32" s="19"/>
      <c r="BT32" s="5">
        <f t="shared" si="12"/>
        <v>0</v>
      </c>
      <c r="BU32" s="26"/>
      <c r="BV32" s="10"/>
      <c r="BW32" s="13"/>
      <c r="BX32" s="7"/>
      <c r="BY32" s="16"/>
      <c r="BZ32" s="22"/>
      <c r="CA32" s="19"/>
      <c r="CB32" s="5">
        <f t="shared" si="13"/>
        <v>0</v>
      </c>
    </row>
    <row r="33" spans="1:80" ht="15.75" x14ac:dyDescent="0.25">
      <c r="A33" s="3" t="s">
        <v>21</v>
      </c>
      <c r="B33" s="10">
        <v>2009</v>
      </c>
      <c r="C33" s="13">
        <v>1302</v>
      </c>
      <c r="D33" s="7">
        <v>712</v>
      </c>
      <c r="E33" s="16">
        <v>2919</v>
      </c>
      <c r="F33" s="22">
        <v>437</v>
      </c>
      <c r="G33" s="19">
        <v>512</v>
      </c>
      <c r="H33" s="5">
        <f t="shared" si="3"/>
        <v>7891</v>
      </c>
      <c r="I33" s="26"/>
      <c r="J33" s="10">
        <v>1135</v>
      </c>
      <c r="K33" s="13">
        <v>1045</v>
      </c>
      <c r="L33" s="7">
        <v>926</v>
      </c>
      <c r="M33" s="16">
        <v>1466</v>
      </c>
      <c r="N33" s="22">
        <v>466</v>
      </c>
      <c r="O33" s="19">
        <v>505</v>
      </c>
      <c r="P33" s="5">
        <f t="shared" si="4"/>
        <v>5543</v>
      </c>
      <c r="Q33" s="26"/>
      <c r="R33" s="10">
        <v>264</v>
      </c>
      <c r="S33" s="13">
        <v>1002</v>
      </c>
      <c r="T33" s="7">
        <v>702</v>
      </c>
      <c r="U33" s="16">
        <v>540</v>
      </c>
      <c r="V33" s="22">
        <v>477</v>
      </c>
      <c r="W33" s="19">
        <v>313</v>
      </c>
      <c r="X33" s="5">
        <f t="shared" si="5"/>
        <v>3298</v>
      </c>
      <c r="Y33" s="26"/>
      <c r="Z33" s="10">
        <v>190</v>
      </c>
      <c r="AA33" s="13">
        <v>1734</v>
      </c>
      <c r="AB33" s="7">
        <v>556</v>
      </c>
      <c r="AC33" s="16">
        <v>282</v>
      </c>
      <c r="AD33" s="22">
        <v>400</v>
      </c>
      <c r="AE33" s="19">
        <v>232</v>
      </c>
      <c r="AF33" s="5">
        <f t="shared" si="6"/>
        <v>3394</v>
      </c>
      <c r="AG33" s="26"/>
      <c r="AH33" s="10">
        <v>138</v>
      </c>
      <c r="AI33" s="13">
        <v>1179</v>
      </c>
      <c r="AJ33" s="7">
        <v>450</v>
      </c>
      <c r="AK33" s="16">
        <v>182</v>
      </c>
      <c r="AL33" s="22">
        <v>245</v>
      </c>
      <c r="AM33" s="19">
        <v>69</v>
      </c>
      <c r="AN33" s="5">
        <f t="shared" si="7"/>
        <v>2263</v>
      </c>
      <c r="AO33" s="26"/>
      <c r="AP33" s="10">
        <v>92</v>
      </c>
      <c r="AQ33" s="13">
        <v>682</v>
      </c>
      <c r="AR33" s="7">
        <v>404</v>
      </c>
      <c r="AS33" s="16">
        <v>122</v>
      </c>
      <c r="AT33" s="22">
        <v>151</v>
      </c>
      <c r="AU33" s="19">
        <v>39</v>
      </c>
      <c r="AV33" s="5">
        <f t="shared" si="8"/>
        <v>1490</v>
      </c>
      <c r="AW33" s="26"/>
      <c r="AX33" s="10">
        <v>93</v>
      </c>
      <c r="AY33" s="13">
        <v>724</v>
      </c>
      <c r="AZ33" s="7">
        <v>520</v>
      </c>
      <c r="BA33" s="16">
        <v>109</v>
      </c>
      <c r="BB33" s="22">
        <v>143</v>
      </c>
      <c r="BC33" s="19">
        <v>51</v>
      </c>
      <c r="BD33" s="5">
        <f t="shared" si="10"/>
        <v>1640</v>
      </c>
      <c r="BE33" s="26"/>
      <c r="BF33" s="10">
        <v>89</v>
      </c>
      <c r="BG33" s="13">
        <v>775</v>
      </c>
      <c r="BH33" s="7">
        <v>542</v>
      </c>
      <c r="BI33" s="16">
        <v>96</v>
      </c>
      <c r="BJ33" s="22">
        <v>112</v>
      </c>
      <c r="BK33" s="19">
        <v>35</v>
      </c>
      <c r="BL33" s="5">
        <f t="shared" si="14"/>
        <v>1649</v>
      </c>
      <c r="BM33" s="26"/>
      <c r="BN33" s="10">
        <v>73</v>
      </c>
      <c r="BO33" s="13">
        <v>976</v>
      </c>
      <c r="BP33" s="7">
        <v>690</v>
      </c>
      <c r="BQ33" s="16">
        <v>131</v>
      </c>
      <c r="BR33" s="22">
        <v>131</v>
      </c>
      <c r="BS33" s="19">
        <v>53</v>
      </c>
      <c r="BT33" s="5">
        <f t="shared" si="12"/>
        <v>2054</v>
      </c>
      <c r="BU33" s="26"/>
      <c r="BV33" s="10">
        <v>47</v>
      </c>
      <c r="BW33" s="13">
        <v>786</v>
      </c>
      <c r="BX33" s="7">
        <v>497</v>
      </c>
      <c r="BY33" s="16">
        <v>69</v>
      </c>
      <c r="BZ33" s="22">
        <v>109</v>
      </c>
      <c r="CA33" s="19">
        <v>37</v>
      </c>
      <c r="CB33" s="5">
        <f t="shared" si="13"/>
        <v>1545</v>
      </c>
    </row>
    <row r="34" spans="1:80" ht="15.75" x14ac:dyDescent="0.25">
      <c r="A34" s="3" t="s">
        <v>22</v>
      </c>
      <c r="B34" s="10">
        <v>8</v>
      </c>
      <c r="C34" s="13">
        <v>776</v>
      </c>
      <c r="D34" s="7">
        <v>40</v>
      </c>
      <c r="E34" s="16">
        <v>5</v>
      </c>
      <c r="F34" s="22">
        <v>0</v>
      </c>
      <c r="G34" s="19">
        <v>0</v>
      </c>
      <c r="H34" s="5">
        <f t="shared" si="3"/>
        <v>829</v>
      </c>
      <c r="I34" s="26"/>
      <c r="J34" s="10">
        <v>23</v>
      </c>
      <c r="K34" s="13">
        <v>724</v>
      </c>
      <c r="L34" s="7">
        <v>141</v>
      </c>
      <c r="M34" s="16">
        <v>57</v>
      </c>
      <c r="N34" s="22">
        <v>5</v>
      </c>
      <c r="O34" s="19">
        <v>0</v>
      </c>
      <c r="P34" s="5">
        <f t="shared" si="4"/>
        <v>950</v>
      </c>
      <c r="Q34" s="26"/>
      <c r="R34" s="10">
        <v>27</v>
      </c>
      <c r="S34" s="13">
        <v>1078</v>
      </c>
      <c r="T34" s="7">
        <v>223</v>
      </c>
      <c r="U34" s="16">
        <v>125</v>
      </c>
      <c r="V34" s="22">
        <v>3</v>
      </c>
      <c r="W34" s="19">
        <v>4</v>
      </c>
      <c r="X34" s="5">
        <f t="shared" si="5"/>
        <v>1460</v>
      </c>
      <c r="Y34" s="26"/>
      <c r="Z34" s="10">
        <v>37</v>
      </c>
      <c r="AA34" s="13">
        <v>2393</v>
      </c>
      <c r="AB34" s="7">
        <v>0</v>
      </c>
      <c r="AC34" s="16">
        <v>171</v>
      </c>
      <c r="AD34" s="22">
        <v>63</v>
      </c>
      <c r="AE34" s="19">
        <v>0</v>
      </c>
      <c r="AF34" s="5">
        <f t="shared" si="6"/>
        <v>2664</v>
      </c>
      <c r="AG34" s="26"/>
      <c r="AH34" s="10">
        <v>17</v>
      </c>
      <c r="AI34" s="13">
        <v>1748</v>
      </c>
      <c r="AJ34" s="7">
        <v>0</v>
      </c>
      <c r="AK34" s="16">
        <v>123</v>
      </c>
      <c r="AL34" s="22">
        <v>74</v>
      </c>
      <c r="AM34" s="19">
        <v>0</v>
      </c>
      <c r="AN34" s="5">
        <f t="shared" si="7"/>
        <v>1962</v>
      </c>
      <c r="AO34" s="26"/>
      <c r="AP34" s="10">
        <v>17</v>
      </c>
      <c r="AQ34" s="13">
        <v>1556</v>
      </c>
      <c r="AR34" s="7">
        <v>0</v>
      </c>
      <c r="AS34" s="16">
        <v>81</v>
      </c>
      <c r="AT34" s="22">
        <v>54</v>
      </c>
      <c r="AU34" s="19">
        <v>0</v>
      </c>
      <c r="AV34" s="5">
        <f t="shared" si="8"/>
        <v>1708</v>
      </c>
      <c r="AW34" s="26"/>
      <c r="AX34" s="10">
        <v>24</v>
      </c>
      <c r="AY34" s="13">
        <v>1416</v>
      </c>
      <c r="AZ34" s="7">
        <v>0</v>
      </c>
      <c r="BA34" s="16">
        <v>94</v>
      </c>
      <c r="BB34" s="22">
        <v>51</v>
      </c>
      <c r="BC34" s="19">
        <v>0</v>
      </c>
      <c r="BD34" s="5">
        <f t="shared" si="10"/>
        <v>1585</v>
      </c>
      <c r="BE34" s="26"/>
      <c r="BF34" s="10">
        <v>46</v>
      </c>
      <c r="BG34" s="13">
        <v>1244</v>
      </c>
      <c r="BH34" s="7">
        <v>0</v>
      </c>
      <c r="BI34" s="16">
        <v>70</v>
      </c>
      <c r="BJ34" s="22">
        <v>43</v>
      </c>
      <c r="BK34" s="19">
        <v>0</v>
      </c>
      <c r="BL34" s="5">
        <f t="shared" si="14"/>
        <v>1403</v>
      </c>
      <c r="BM34" s="26"/>
      <c r="BN34" s="10">
        <v>55</v>
      </c>
      <c r="BO34" s="13">
        <v>1055</v>
      </c>
      <c r="BP34" s="7">
        <v>0</v>
      </c>
      <c r="BQ34" s="16">
        <v>48</v>
      </c>
      <c r="BR34" s="22">
        <v>39</v>
      </c>
      <c r="BS34" s="19">
        <v>0</v>
      </c>
      <c r="BT34" s="5">
        <f t="shared" si="12"/>
        <v>1197</v>
      </c>
      <c r="BU34" s="26"/>
      <c r="BV34" s="10">
        <v>19</v>
      </c>
      <c r="BW34" s="13">
        <v>659</v>
      </c>
      <c r="BX34" s="7">
        <v>0</v>
      </c>
      <c r="BY34" s="16">
        <v>30</v>
      </c>
      <c r="BZ34" s="22">
        <v>0</v>
      </c>
      <c r="CA34" s="19">
        <v>0</v>
      </c>
      <c r="CB34" s="5">
        <f t="shared" si="13"/>
        <v>708</v>
      </c>
    </row>
    <row r="35" spans="1:80" ht="15.75" x14ac:dyDescent="0.25">
      <c r="A35" s="2" t="s">
        <v>29</v>
      </c>
      <c r="B35" s="11">
        <f t="shared" ref="B35:H35" si="15">SUM(B3:B34)</f>
        <v>11228</v>
      </c>
      <c r="C35" s="14">
        <f t="shared" si="15"/>
        <v>11997</v>
      </c>
      <c r="D35" s="8">
        <f t="shared" si="15"/>
        <v>4055</v>
      </c>
      <c r="E35" s="17">
        <f t="shared" si="15"/>
        <v>15928</v>
      </c>
      <c r="F35" s="23">
        <f t="shared" si="15"/>
        <v>9778</v>
      </c>
      <c r="G35" s="20">
        <f t="shared" si="15"/>
        <v>10004</v>
      </c>
      <c r="H35" s="4">
        <f t="shared" si="15"/>
        <v>62990</v>
      </c>
      <c r="I35" s="24"/>
      <c r="J35" s="11">
        <f t="shared" ref="J35:P35" si="16">SUM(J3:J34)</f>
        <v>14743</v>
      </c>
      <c r="K35" s="14">
        <f t="shared" si="16"/>
        <v>17301</v>
      </c>
      <c r="L35" s="8">
        <f t="shared" si="16"/>
        <v>5312</v>
      </c>
      <c r="M35" s="17">
        <f t="shared" si="16"/>
        <v>22190</v>
      </c>
      <c r="N35" s="23">
        <f t="shared" si="16"/>
        <v>13947</v>
      </c>
      <c r="O35" s="20">
        <f t="shared" si="16"/>
        <v>12005</v>
      </c>
      <c r="P35" s="4">
        <f t="shared" si="16"/>
        <v>85498</v>
      </c>
      <c r="Q35" s="24"/>
      <c r="R35" s="11">
        <f t="shared" ref="R35:X35" si="17">SUM(R3:R34)</f>
        <v>16416</v>
      </c>
      <c r="S35" s="14">
        <f t="shared" si="17"/>
        <v>19433</v>
      </c>
      <c r="T35" s="8">
        <f t="shared" si="17"/>
        <v>6280</v>
      </c>
      <c r="U35" s="17">
        <f t="shared" si="17"/>
        <v>24680</v>
      </c>
      <c r="V35" s="23">
        <f t="shared" si="17"/>
        <v>17224</v>
      </c>
      <c r="W35" s="20">
        <f t="shared" si="17"/>
        <v>13611</v>
      </c>
      <c r="X35" s="4">
        <f t="shared" si="17"/>
        <v>97644</v>
      </c>
      <c r="Y35" s="24"/>
      <c r="Z35" s="11">
        <f t="shared" ref="Z35:AF35" si="18">SUM(Z3:Z34)</f>
        <v>16351</v>
      </c>
      <c r="AA35" s="14">
        <f t="shared" si="18"/>
        <v>22628</v>
      </c>
      <c r="AB35" s="8">
        <f t="shared" si="18"/>
        <v>7395</v>
      </c>
      <c r="AC35" s="17">
        <f t="shared" si="18"/>
        <v>24669</v>
      </c>
      <c r="AD35" s="23">
        <f t="shared" si="18"/>
        <v>21247</v>
      </c>
      <c r="AE35" s="20">
        <f t="shared" si="18"/>
        <v>16454</v>
      </c>
      <c r="AF35" s="4">
        <f t="shared" si="18"/>
        <v>108744</v>
      </c>
      <c r="AG35" s="24"/>
      <c r="AH35" s="11">
        <f t="shared" ref="AH35:AN35" si="19">SUM(AH3:AH34)</f>
        <v>17310</v>
      </c>
      <c r="AI35" s="14">
        <f t="shared" si="19"/>
        <v>22926</v>
      </c>
      <c r="AJ35" s="8">
        <f t="shared" si="19"/>
        <v>8018</v>
      </c>
      <c r="AK35" s="17">
        <f t="shared" si="19"/>
        <v>26027</v>
      </c>
      <c r="AL35" s="23">
        <f t="shared" si="19"/>
        <v>24458</v>
      </c>
      <c r="AM35" s="20">
        <f t="shared" si="19"/>
        <v>13933</v>
      </c>
      <c r="AN35" s="4">
        <f t="shared" si="19"/>
        <v>112672</v>
      </c>
      <c r="AO35" s="24"/>
      <c r="AP35" s="11">
        <f t="shared" ref="AP35:AV35" si="20">SUM(AP3:AP34)</f>
        <v>16591</v>
      </c>
      <c r="AQ35" s="14">
        <f t="shared" si="20"/>
        <v>23026</v>
      </c>
      <c r="AR35" s="8">
        <f t="shared" si="20"/>
        <v>7587</v>
      </c>
      <c r="AS35" s="17">
        <f t="shared" si="20"/>
        <v>26437</v>
      </c>
      <c r="AT35" s="23">
        <f t="shared" si="20"/>
        <v>27898</v>
      </c>
      <c r="AU35" s="20">
        <f t="shared" si="20"/>
        <v>13522</v>
      </c>
      <c r="AV35" s="4">
        <f t="shared" si="20"/>
        <v>115061</v>
      </c>
      <c r="AW35" s="24"/>
      <c r="AX35" s="11">
        <f t="shared" ref="AX35:BD35" si="21">SUM(AX3:AX34)</f>
        <v>14880</v>
      </c>
      <c r="AY35" s="14">
        <f t="shared" si="21"/>
        <v>23796</v>
      </c>
      <c r="AZ35" s="8">
        <f t="shared" si="21"/>
        <v>6853</v>
      </c>
      <c r="BA35" s="17">
        <f t="shared" si="21"/>
        <v>25005</v>
      </c>
      <c r="BB35" s="23">
        <f t="shared" si="21"/>
        <v>30264</v>
      </c>
      <c r="BC35" s="20">
        <f t="shared" si="21"/>
        <v>12756</v>
      </c>
      <c r="BD35" s="4">
        <f t="shared" si="21"/>
        <v>113554</v>
      </c>
      <c r="BE35" s="24"/>
      <c r="BF35" s="11">
        <f t="shared" ref="BF35:BL35" si="22">SUM(BF3:BF34)</f>
        <v>13294</v>
      </c>
      <c r="BG35" s="14">
        <f t="shared" si="22"/>
        <v>22667</v>
      </c>
      <c r="BH35" s="8">
        <f t="shared" si="22"/>
        <v>6726</v>
      </c>
      <c r="BI35" s="17">
        <f t="shared" si="22"/>
        <v>23369</v>
      </c>
      <c r="BJ35" s="23">
        <f t="shared" si="22"/>
        <v>32300</v>
      </c>
      <c r="BK35" s="20">
        <f t="shared" si="22"/>
        <v>12844</v>
      </c>
      <c r="BL35" s="4">
        <f t="shared" si="22"/>
        <v>111200</v>
      </c>
      <c r="BM35" s="24"/>
      <c r="BN35" s="11">
        <f t="shared" ref="BN35:BT35" si="23">SUM(BN3:BN34)</f>
        <v>12673</v>
      </c>
      <c r="BO35" s="14">
        <f t="shared" si="23"/>
        <v>20788</v>
      </c>
      <c r="BP35" s="8">
        <f t="shared" si="23"/>
        <v>6725</v>
      </c>
      <c r="BQ35" s="17">
        <f t="shared" si="23"/>
        <v>20714</v>
      </c>
      <c r="BR35" s="23">
        <f t="shared" si="23"/>
        <v>33401</v>
      </c>
      <c r="BS35" s="20">
        <f t="shared" si="23"/>
        <v>12118</v>
      </c>
      <c r="BT35" s="4">
        <f t="shared" si="23"/>
        <v>106419</v>
      </c>
      <c r="BU35" s="24"/>
      <c r="BV35" s="11">
        <f t="shared" ref="BV35:CB35" si="24">SUM(BV3:BV34)</f>
        <v>12031</v>
      </c>
      <c r="BW35" s="14">
        <f t="shared" si="24"/>
        <v>19434</v>
      </c>
      <c r="BX35" s="8">
        <f t="shared" si="24"/>
        <v>6434</v>
      </c>
      <c r="BY35" s="17">
        <f t="shared" si="24"/>
        <v>19104</v>
      </c>
      <c r="BZ35" s="23">
        <f t="shared" si="24"/>
        <v>33287</v>
      </c>
      <c r="CA35" s="20">
        <f t="shared" si="24"/>
        <v>10562</v>
      </c>
      <c r="CB35" s="4">
        <f t="shared" si="24"/>
        <v>100852</v>
      </c>
    </row>
    <row r="39" spans="1:80" x14ac:dyDescent="0.25">
      <c r="AK39" s="27"/>
      <c r="AS39" s="27"/>
      <c r="BA39" s="27"/>
      <c r="BI39" s="27"/>
    </row>
  </sheetData>
  <sortState xmlns:xlrd2="http://schemas.microsoft.com/office/spreadsheetml/2017/richdata2" ref="A24:BD26">
    <sortCondition ref="A24:A26"/>
  </sortState>
  <mergeCells count="10">
    <mergeCell ref="BV1:CB1"/>
    <mergeCell ref="BN1:BT1"/>
    <mergeCell ref="B1:H1"/>
    <mergeCell ref="J1:P1"/>
    <mergeCell ref="R1:X1"/>
    <mergeCell ref="BF1:BL1"/>
    <mergeCell ref="AX1:BD1"/>
    <mergeCell ref="AP1:AV1"/>
    <mergeCell ref="AH1:AN1"/>
    <mergeCell ref="Z1:A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workUnits xmlns="fb82bcdf-ea63-4554-99e3-e15ccd87b479">13</workUnits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1247f69578d727decbaa256a1f4ba8b9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42ea7e3ec50ffb00477fb582980822d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workUnits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workUnits" ma:index="13" ma:displayName="Work Units" ma:description="Work units used as required tags for docs and pages" ma:list="{9ae06651-38f6-4303-b344-23301fe60ed5}" ma:internalName="workUnits" ma:showField="Title" ma:web="fb82bcdf-ea63-4554-99e3-e15ccd87b479">
      <xsd:simpleType>
        <xsd:restriction base="dms:Lookup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EA0F4B-C1C9-4A7D-904D-6525680561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ED177B-E421-40AC-A25C-99C062B1B7C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b82bcdf-ea63-4554-99e3-e15ccd87b479"/>
  </ds:schemaRefs>
</ds:datastoreItem>
</file>

<file path=customXml/itemProps3.xml><?xml version="1.0" encoding="utf-8"?>
<ds:datastoreItem xmlns:ds="http://schemas.openxmlformats.org/officeDocument/2006/customXml" ds:itemID="{3F83351F-8830-429C-B433-16FCE44D323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CB1A531-677F-43B3-9142-A9351CB01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f2cb44-b37d-4693-a5c3-140ab663d372"/>
    <ds:schemaRef ds:uri="fb82bcdf-ea63-4554-99e3-e15ccd87b4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SRP Ind</vt:lpstr>
      <vt:lpstr>SRP SG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Hafenbredl, Elena L - OCI</dc:creator>
  <cp:lastModifiedBy>Melton, Jami L - OCI</cp:lastModifiedBy>
  <dcterms:created xsi:type="dcterms:W3CDTF">2017-07-27T18:22:36Z</dcterms:created>
  <dcterms:modified xsi:type="dcterms:W3CDTF">2024-02-27T16:02:00Z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