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0100" windowHeight="9792"/>
  </bookViews>
  <sheets>
    <sheet name="LG - All" sheetId="1" r:id="rId1"/>
  </sheets>
  <calcPr calcId="145621"/>
</workbook>
</file>

<file path=xl/calcChain.xml><?xml version="1.0" encoding="utf-8"?>
<calcChain xmlns="http://schemas.openxmlformats.org/spreadsheetml/2006/main">
  <c r="S33" i="1" l="1"/>
  <c r="R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3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O33" i="1"/>
  <c r="N33" i="1"/>
  <c r="P3" i="1"/>
  <c r="P33" i="1" l="1"/>
  <c r="C33" i="1"/>
  <c r="F33" i="1"/>
  <c r="G33" i="1"/>
  <c r="J33" i="1"/>
  <c r="K33" i="1"/>
  <c r="B33" i="1"/>
  <c r="L4" i="1"/>
  <c r="L6" i="1"/>
  <c r="L7" i="1"/>
  <c r="L33" i="1" s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" i="1"/>
  <c r="H4" i="1"/>
  <c r="H33" i="1" s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" i="1"/>
  <c r="D4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" i="1"/>
  <c r="D33" i="1" l="1"/>
</calcChain>
</file>

<file path=xl/sharedStrings.xml><?xml version="1.0" encoding="utf-8"?>
<sst xmlns="http://schemas.openxmlformats.org/spreadsheetml/2006/main" count="53" uniqueCount="41">
  <si>
    <t>Aetna Life Insurance Company</t>
  </si>
  <si>
    <t>All Savers Insurance Company</t>
  </si>
  <si>
    <t>Blue Cross Blue Shield of Wisconsin</t>
  </si>
  <si>
    <t>CIGNA Health and  Life Insurance Company</t>
  </si>
  <si>
    <t>Compcare Health Services Insurance Corporation</t>
  </si>
  <si>
    <t>Dean Health Plan, Inc.</t>
  </si>
  <si>
    <t>Federated Mutual Insurance Company</t>
  </si>
  <si>
    <t>Group Health Cooperative of Eau Claire</t>
  </si>
  <si>
    <t>Group Health Cooperative of South Central Wisconsin</t>
  </si>
  <si>
    <t>Gundersen Health Plan, Inc.</t>
  </si>
  <si>
    <t>Health Tradition Health Plan</t>
  </si>
  <si>
    <t>HealthPartners Insurance Company</t>
  </si>
  <si>
    <t>Humana Insurance Company</t>
  </si>
  <si>
    <t>Humana Wisconsin Health Organization Insurance Corporation</t>
  </si>
  <si>
    <t>John Alden Life Insurance Company</t>
  </si>
  <si>
    <t>Medica Insurance Company</t>
  </si>
  <si>
    <t>Medical Associates Clinic Health Plan of Wisconsin, The</t>
  </si>
  <si>
    <t>MercyCare HMO, Inc.</t>
  </si>
  <si>
    <t>MercyCare Insurance Company</t>
  </si>
  <si>
    <t>Network Health Plan</t>
  </si>
  <si>
    <t>Physicians Plus Insurance Corporation</t>
  </si>
  <si>
    <t>Security Health Plan of Wisconsin, Inc.</t>
  </si>
  <si>
    <t>Time Insurance Company</t>
  </si>
  <si>
    <t>UnitedHealthcare Insurance Company</t>
  </si>
  <si>
    <t>UnitedHealthcare of Wisconsin, Inc.</t>
  </si>
  <si>
    <t>Unity Health Plans Insurance Corporation</t>
  </si>
  <si>
    <t>WEA Insurance Corporation</t>
  </si>
  <si>
    <t>Wisconsin Physicians Service Insurance Corporation</t>
  </si>
  <si>
    <t>WPS Health Plan, Inc.</t>
  </si>
  <si>
    <t>Company Name</t>
  </si>
  <si>
    <t>Large Group Market</t>
  </si>
  <si>
    <t>Number of WI Covered Lives as of 12/31/2014</t>
  </si>
  <si>
    <t>Company Total</t>
  </si>
  <si>
    <t>Total</t>
  </si>
  <si>
    <t>Groups w/51-100 Total Employees</t>
  </si>
  <si>
    <t>Groups w/ 101+ Total Employees</t>
  </si>
  <si>
    <t>Number of WI Covered Lives as of 12/31/2015</t>
  </si>
  <si>
    <t>Number of WI Covered Lives as of 12/31/2016</t>
  </si>
  <si>
    <t>Number of WI Covered Lives as of 12/31/2017</t>
  </si>
  <si>
    <t>Aspirus Arise Health Plan of Wisconsin, Inc.</t>
  </si>
  <si>
    <t>Number of WI Covered Lives as of 12/31/2018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</si>
</sst>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E86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0" xfId="0"/>
    <xf numFmtId="0" fontId="19" fillId="0" borderId="10" xfId="0" applyFont="1" applyBorder="1"/>
    <xf numFmtId="0" fontId="19" fillId="0" borderId="10" xfId="0" applyFont="1" applyBorder="1" applyAlignment="1">
      <alignment wrapText="1"/>
    </xf>
    <xf numFmtId="0" fontId="18" fillId="0" borderId="10" xfId="0" applyFont="1" applyBorder="1"/>
    <xf numFmtId="3" fontId="18" fillId="0" borderId="10" xfId="0" applyNumberFormat="1" applyFont="1" applyBorder="1"/>
    <xf numFmtId="3" fontId="20" fillId="0" borderId="10" xfId="0" applyNumberFormat="1" applyFont="1" applyBorder="1"/>
    <xf numFmtId="3" fontId="19" fillId="0" borderId="10" xfId="0" applyNumberFormat="1" applyFont="1" applyBorder="1"/>
    <xf numFmtId="3" fontId="21" fillId="0" borderId="10" xfId="0" applyNumberFormat="1" applyFont="1" applyBorder="1"/>
    <xf numFmtId="0" fontId="19" fillId="33" borderId="10" xfId="0" applyFont="1" applyFill="1" applyBorder="1"/>
    <xf numFmtId="0" fontId="0" fillId="0" borderId="0" xfId="0"/>
    <xf numFmtId="0" fontId="19" fillId="34" borderId="11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2B9DA"/>
      <color rgb="FFC5A695"/>
      <color rgb="FFFF8585"/>
      <color rgb="FFB2DE82"/>
      <color rgb="FFFFFE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workbookViewId="0">
      <pane xSplit="1" topLeftCell="B1" activePane="topRight" state="frozen"/>
      <selection pane="topRight" activeCell="R29" sqref="R29:S29"/>
    </sheetView>
  </sheetViews>
  <sheetFormatPr defaultRowHeight="14.4" x14ac:dyDescent="0.3"/>
  <cols>
    <col min="1" max="1" width="60.6640625" bestFit="1" customWidth="1"/>
    <col min="2" max="2" width="17.44140625" bestFit="1" customWidth="1"/>
    <col min="3" max="3" width="16.44140625" bestFit="1" customWidth="1"/>
    <col min="4" max="4" width="12.33203125" style="1" customWidth="1"/>
    <col min="5" max="5" width="3.6640625" style="1" customWidth="1"/>
    <col min="6" max="6" width="17.44140625" bestFit="1" customWidth="1"/>
    <col min="7" max="7" width="16.44140625" bestFit="1" customWidth="1"/>
    <col min="8" max="8" width="12.33203125" style="1" customWidth="1"/>
    <col min="9" max="9" width="3.6640625" style="1" customWidth="1"/>
    <col min="10" max="10" width="17.44140625" bestFit="1" customWidth="1"/>
    <col min="11" max="11" width="16.44140625" bestFit="1" customWidth="1"/>
    <col min="12" max="12" width="12.33203125" customWidth="1"/>
    <col min="13" max="13" width="3.5546875" customWidth="1"/>
    <col min="14" max="14" width="17.44140625" bestFit="1" customWidth="1"/>
    <col min="15" max="15" width="16.44140625" bestFit="1" customWidth="1"/>
    <col min="16" max="16" width="12.33203125" customWidth="1"/>
    <col min="17" max="17" width="3.6640625" customWidth="1"/>
    <col min="18" max="18" width="17.44140625" bestFit="1" customWidth="1"/>
    <col min="19" max="19" width="16.44140625" bestFit="1" customWidth="1"/>
    <col min="20" max="20" width="12.33203125" customWidth="1"/>
  </cols>
  <sheetData>
    <row r="1" spans="1:20" ht="15.6" x14ac:dyDescent="0.3">
      <c r="A1" s="9" t="s">
        <v>30</v>
      </c>
      <c r="B1" s="14" t="s">
        <v>31</v>
      </c>
      <c r="C1" s="14"/>
      <c r="D1" s="14"/>
      <c r="E1" s="11"/>
      <c r="F1" s="14" t="s">
        <v>36</v>
      </c>
      <c r="G1" s="14"/>
      <c r="H1" s="14"/>
      <c r="I1" s="11"/>
      <c r="J1" s="14" t="s">
        <v>37</v>
      </c>
      <c r="K1" s="14"/>
      <c r="L1" s="14"/>
      <c r="M1" s="11"/>
      <c r="N1" s="14" t="s">
        <v>38</v>
      </c>
      <c r="O1" s="14"/>
      <c r="P1" s="14"/>
      <c r="Q1" s="11"/>
      <c r="R1" s="14" t="s">
        <v>40</v>
      </c>
      <c r="S1" s="14"/>
      <c r="T1" s="14"/>
    </row>
    <row r="2" spans="1:20" ht="31.95" customHeight="1" x14ac:dyDescent="0.3">
      <c r="A2" s="2" t="s">
        <v>29</v>
      </c>
      <c r="B2" s="3" t="s">
        <v>34</v>
      </c>
      <c r="C2" s="3" t="s">
        <v>35</v>
      </c>
      <c r="D2" s="3" t="s">
        <v>32</v>
      </c>
      <c r="E2" s="12"/>
      <c r="F2" s="3" t="s">
        <v>34</v>
      </c>
      <c r="G2" s="3" t="s">
        <v>35</v>
      </c>
      <c r="H2" s="3" t="s">
        <v>32</v>
      </c>
      <c r="I2" s="12"/>
      <c r="J2" s="3" t="s">
        <v>34</v>
      </c>
      <c r="K2" s="3" t="s">
        <v>35</v>
      </c>
      <c r="L2" s="3" t="s">
        <v>32</v>
      </c>
      <c r="M2" s="12"/>
      <c r="N2" s="3" t="s">
        <v>34</v>
      </c>
      <c r="O2" s="3" t="s">
        <v>35</v>
      </c>
      <c r="P2" s="3" t="s">
        <v>32</v>
      </c>
      <c r="Q2" s="12"/>
      <c r="R2" s="3" t="s">
        <v>34</v>
      </c>
      <c r="S2" s="3" t="s">
        <v>35</v>
      </c>
      <c r="T2" s="3" t="s">
        <v>32</v>
      </c>
    </row>
    <row r="3" spans="1:20" ht="15.6" x14ac:dyDescent="0.3">
      <c r="A3" s="4" t="s">
        <v>0</v>
      </c>
      <c r="B3" s="5">
        <v>455</v>
      </c>
      <c r="C3" s="5">
        <v>5824</v>
      </c>
      <c r="D3" s="6">
        <f>SUM(B3:C3)</f>
        <v>6279</v>
      </c>
      <c r="E3" s="12"/>
      <c r="F3" s="5">
        <v>412</v>
      </c>
      <c r="G3" s="5">
        <v>5836</v>
      </c>
      <c r="H3" s="6">
        <f>SUM(F3:G3)</f>
        <v>6248</v>
      </c>
      <c r="I3" s="12"/>
      <c r="J3" s="5">
        <v>671</v>
      </c>
      <c r="K3" s="5">
        <v>4862</v>
      </c>
      <c r="L3" s="6">
        <f>SUM(J3:K3)</f>
        <v>5533</v>
      </c>
      <c r="M3" s="12"/>
      <c r="N3" s="5">
        <v>492</v>
      </c>
      <c r="O3" s="5">
        <v>6424</v>
      </c>
      <c r="P3" s="6">
        <f>SUM(N3:O3)</f>
        <v>6916</v>
      </c>
      <c r="Q3" s="12"/>
      <c r="R3" s="5">
        <v>161</v>
      </c>
      <c r="S3" s="5">
        <v>6414</v>
      </c>
      <c r="T3" s="6">
        <f>SUM(R3:S3)</f>
        <v>6575</v>
      </c>
    </row>
    <row r="4" spans="1:20" ht="15.6" x14ac:dyDescent="0.3">
      <c r="A4" s="4" t="s">
        <v>1</v>
      </c>
      <c r="B4" s="5">
        <v>698</v>
      </c>
      <c r="C4" s="5">
        <v>0</v>
      </c>
      <c r="D4" s="6">
        <f t="shared" ref="D4:D32" si="0">SUM(B4:C4)</f>
        <v>698</v>
      </c>
      <c r="E4" s="12"/>
      <c r="F4" s="5">
        <v>797</v>
      </c>
      <c r="G4" s="5">
        <v>0</v>
      </c>
      <c r="H4" s="6">
        <f t="shared" ref="H4:H32" si="1">SUM(F4:G4)</f>
        <v>797</v>
      </c>
      <c r="I4" s="12"/>
      <c r="J4" s="5">
        <v>98</v>
      </c>
      <c r="K4" s="5">
        <v>0</v>
      </c>
      <c r="L4" s="6">
        <f t="shared" ref="L4:L32" si="2">SUM(J4:K4)</f>
        <v>98</v>
      </c>
      <c r="M4" s="12"/>
      <c r="N4" s="5">
        <v>106</v>
      </c>
      <c r="O4" s="5">
        <v>0</v>
      </c>
      <c r="P4" s="6">
        <f t="shared" ref="P4:P32" si="3">SUM(N4:O4)</f>
        <v>106</v>
      </c>
      <c r="Q4" s="12"/>
      <c r="R4" s="5"/>
      <c r="S4" s="5"/>
      <c r="T4" s="6">
        <f t="shared" ref="T4:T32" si="4">SUM(R4:S4)</f>
        <v>0</v>
      </c>
    </row>
    <row r="5" spans="1:20" s="10" customFormat="1" ht="15.6" x14ac:dyDescent="0.3">
      <c r="A5" s="4" t="s">
        <v>39</v>
      </c>
      <c r="B5" s="5"/>
      <c r="C5" s="5"/>
      <c r="D5" s="6">
        <v>0</v>
      </c>
      <c r="E5" s="12"/>
      <c r="F5" s="5"/>
      <c r="G5" s="5"/>
      <c r="H5" s="6">
        <v>0</v>
      </c>
      <c r="I5" s="12"/>
      <c r="J5" s="5"/>
      <c r="K5" s="5"/>
      <c r="L5" s="6">
        <v>0</v>
      </c>
      <c r="M5" s="12"/>
      <c r="N5" s="5">
        <v>841</v>
      </c>
      <c r="O5" s="5">
        <v>1306</v>
      </c>
      <c r="P5" s="6">
        <f t="shared" si="3"/>
        <v>2147</v>
      </c>
      <c r="Q5" s="12"/>
      <c r="R5" s="5">
        <v>1061</v>
      </c>
      <c r="S5" s="5">
        <v>1938</v>
      </c>
      <c r="T5" s="6">
        <f t="shared" si="4"/>
        <v>2999</v>
      </c>
    </row>
    <row r="6" spans="1:20" ht="15.6" x14ac:dyDescent="0.3">
      <c r="A6" s="4" t="s">
        <v>2</v>
      </c>
      <c r="B6" s="5">
        <v>1798</v>
      </c>
      <c r="C6" s="5">
        <v>4537</v>
      </c>
      <c r="D6" s="6">
        <f t="shared" si="0"/>
        <v>6335</v>
      </c>
      <c r="E6" s="12"/>
      <c r="F6" s="5">
        <v>2031</v>
      </c>
      <c r="G6" s="5">
        <v>10023</v>
      </c>
      <c r="H6" s="6">
        <f t="shared" si="1"/>
        <v>12054</v>
      </c>
      <c r="I6" s="12"/>
      <c r="J6" s="5">
        <v>2004</v>
      </c>
      <c r="K6" s="5">
        <v>11020</v>
      </c>
      <c r="L6" s="6">
        <f t="shared" si="2"/>
        <v>13024</v>
      </c>
      <c r="M6" s="12"/>
      <c r="N6" s="5">
        <v>1844</v>
      </c>
      <c r="O6" s="5">
        <v>12957</v>
      </c>
      <c r="P6" s="6">
        <f t="shared" si="3"/>
        <v>14801</v>
      </c>
      <c r="Q6" s="12"/>
      <c r="R6" s="5">
        <v>1967</v>
      </c>
      <c r="S6" s="5">
        <v>14273</v>
      </c>
      <c r="T6" s="6">
        <f t="shared" si="4"/>
        <v>16240</v>
      </c>
    </row>
    <row r="7" spans="1:20" ht="15.6" x14ac:dyDescent="0.3">
      <c r="A7" s="4" t="s">
        <v>3</v>
      </c>
      <c r="B7" s="5">
        <v>124</v>
      </c>
      <c r="C7" s="5">
        <v>10</v>
      </c>
      <c r="D7" s="6">
        <f t="shared" si="0"/>
        <v>134</v>
      </c>
      <c r="E7" s="12"/>
      <c r="F7" s="5">
        <v>0</v>
      </c>
      <c r="G7" s="5">
        <v>0</v>
      </c>
      <c r="H7" s="6">
        <f t="shared" si="1"/>
        <v>0</v>
      </c>
      <c r="I7" s="12"/>
      <c r="J7" s="5">
        <v>5</v>
      </c>
      <c r="K7" s="5">
        <v>21</v>
      </c>
      <c r="L7" s="6">
        <f t="shared" si="2"/>
        <v>26</v>
      </c>
      <c r="M7" s="12"/>
      <c r="N7" s="5">
        <v>65</v>
      </c>
      <c r="O7" s="5">
        <v>439</v>
      </c>
      <c r="P7" s="6">
        <f t="shared" si="3"/>
        <v>504</v>
      </c>
      <c r="Q7" s="12"/>
      <c r="R7" s="5">
        <v>17</v>
      </c>
      <c r="S7" s="5">
        <v>41</v>
      </c>
      <c r="T7" s="6">
        <f t="shared" si="4"/>
        <v>58</v>
      </c>
    </row>
    <row r="8" spans="1:20" ht="15.6" x14ac:dyDescent="0.3">
      <c r="A8" s="4" t="s">
        <v>4</v>
      </c>
      <c r="B8" s="5">
        <v>19789</v>
      </c>
      <c r="C8" s="5">
        <v>34577</v>
      </c>
      <c r="D8" s="6">
        <f t="shared" si="0"/>
        <v>54366</v>
      </c>
      <c r="E8" s="12"/>
      <c r="F8" s="5">
        <v>21170</v>
      </c>
      <c r="G8" s="5">
        <v>39012</v>
      </c>
      <c r="H8" s="6">
        <f t="shared" si="1"/>
        <v>60182</v>
      </c>
      <c r="I8" s="12"/>
      <c r="J8" s="5">
        <v>17978</v>
      </c>
      <c r="K8" s="5">
        <v>42800</v>
      </c>
      <c r="L8" s="6">
        <f t="shared" si="2"/>
        <v>60778</v>
      </c>
      <c r="M8" s="12"/>
      <c r="N8" s="5">
        <v>15049</v>
      </c>
      <c r="O8" s="5">
        <v>40800</v>
      </c>
      <c r="P8" s="6">
        <f t="shared" si="3"/>
        <v>55849</v>
      </c>
      <c r="Q8" s="12"/>
      <c r="R8" s="5">
        <v>13106</v>
      </c>
      <c r="S8" s="5">
        <v>32763</v>
      </c>
      <c r="T8" s="6">
        <f t="shared" si="4"/>
        <v>45869</v>
      </c>
    </row>
    <row r="9" spans="1:20" ht="15.6" x14ac:dyDescent="0.3">
      <c r="A9" s="4" t="s">
        <v>5</v>
      </c>
      <c r="B9" s="5">
        <v>12044</v>
      </c>
      <c r="C9" s="5">
        <v>137490</v>
      </c>
      <c r="D9" s="6">
        <f t="shared" si="0"/>
        <v>149534</v>
      </c>
      <c r="E9" s="12"/>
      <c r="F9" s="5">
        <v>11507</v>
      </c>
      <c r="G9" s="5">
        <v>280377</v>
      </c>
      <c r="H9" s="6">
        <f t="shared" si="1"/>
        <v>291884</v>
      </c>
      <c r="I9" s="12"/>
      <c r="J9" s="5">
        <v>4186</v>
      </c>
      <c r="K9" s="5">
        <v>146532</v>
      </c>
      <c r="L9" s="6">
        <f t="shared" si="2"/>
        <v>150718</v>
      </c>
      <c r="M9" s="12"/>
      <c r="N9" s="5">
        <v>9211</v>
      </c>
      <c r="O9" s="5">
        <v>139618</v>
      </c>
      <c r="P9" s="6">
        <f t="shared" si="3"/>
        <v>148829</v>
      </c>
      <c r="Q9" s="12"/>
      <c r="R9" s="5">
        <v>9157</v>
      </c>
      <c r="S9" s="5">
        <v>143941</v>
      </c>
      <c r="T9" s="6">
        <f t="shared" si="4"/>
        <v>153098</v>
      </c>
    </row>
    <row r="10" spans="1:20" ht="15.6" x14ac:dyDescent="0.3">
      <c r="A10" s="4" t="s">
        <v>6</v>
      </c>
      <c r="B10" s="5">
        <v>271</v>
      </c>
      <c r="C10" s="5">
        <v>158</v>
      </c>
      <c r="D10" s="6">
        <f t="shared" si="0"/>
        <v>429</v>
      </c>
      <c r="E10" s="12"/>
      <c r="F10" s="5">
        <v>166</v>
      </c>
      <c r="G10" s="5">
        <v>73</v>
      </c>
      <c r="H10" s="6">
        <f t="shared" si="1"/>
        <v>239</v>
      </c>
      <c r="I10" s="12"/>
      <c r="J10" s="5">
        <v>134</v>
      </c>
      <c r="K10" s="5">
        <v>19</v>
      </c>
      <c r="L10" s="6">
        <f t="shared" si="2"/>
        <v>153</v>
      </c>
      <c r="M10" s="12"/>
      <c r="N10" s="5">
        <v>119</v>
      </c>
      <c r="O10" s="5">
        <v>20</v>
      </c>
      <c r="P10" s="6">
        <f t="shared" si="3"/>
        <v>139</v>
      </c>
      <c r="Q10" s="12"/>
      <c r="R10" s="5"/>
      <c r="S10" s="5"/>
      <c r="T10" s="6">
        <f t="shared" si="4"/>
        <v>0</v>
      </c>
    </row>
    <row r="11" spans="1:20" ht="15.6" x14ac:dyDescent="0.3">
      <c r="A11" s="4" t="s">
        <v>7</v>
      </c>
      <c r="B11" s="5">
        <v>182</v>
      </c>
      <c r="C11" s="5">
        <v>4724</v>
      </c>
      <c r="D11" s="6">
        <f t="shared" si="0"/>
        <v>4906</v>
      </c>
      <c r="E11" s="12"/>
      <c r="F11" s="5">
        <v>180</v>
      </c>
      <c r="G11" s="5">
        <v>4521</v>
      </c>
      <c r="H11" s="6">
        <f t="shared" si="1"/>
        <v>4701</v>
      </c>
      <c r="I11" s="12"/>
      <c r="J11" s="5">
        <v>307</v>
      </c>
      <c r="K11" s="5">
        <v>5549</v>
      </c>
      <c r="L11" s="6">
        <f t="shared" si="2"/>
        <v>5856</v>
      </c>
      <c r="M11" s="12"/>
      <c r="N11" s="5">
        <v>67</v>
      </c>
      <c r="O11" s="5">
        <v>5886</v>
      </c>
      <c r="P11" s="6">
        <f t="shared" si="3"/>
        <v>5953</v>
      </c>
      <c r="Q11" s="12"/>
      <c r="R11" s="5">
        <v>59</v>
      </c>
      <c r="S11" s="5">
        <v>4912</v>
      </c>
      <c r="T11" s="6">
        <f t="shared" si="4"/>
        <v>4971</v>
      </c>
    </row>
    <row r="12" spans="1:20" ht="15.6" x14ac:dyDescent="0.3">
      <c r="A12" s="4" t="s">
        <v>8</v>
      </c>
      <c r="B12" s="5">
        <v>6163</v>
      </c>
      <c r="C12" s="5">
        <v>49074</v>
      </c>
      <c r="D12" s="6">
        <f t="shared" si="0"/>
        <v>55237</v>
      </c>
      <c r="E12" s="12"/>
      <c r="F12" s="5">
        <v>4417</v>
      </c>
      <c r="G12" s="5">
        <v>67129</v>
      </c>
      <c r="H12" s="6">
        <f t="shared" si="1"/>
        <v>71546</v>
      </c>
      <c r="I12" s="12"/>
      <c r="J12" s="5">
        <v>4488</v>
      </c>
      <c r="K12" s="5">
        <v>63586</v>
      </c>
      <c r="L12" s="6">
        <f t="shared" si="2"/>
        <v>68074</v>
      </c>
      <c r="M12" s="12"/>
      <c r="N12" s="5">
        <v>4308</v>
      </c>
      <c r="O12" s="5">
        <v>55201</v>
      </c>
      <c r="P12" s="6">
        <f t="shared" si="3"/>
        <v>59509</v>
      </c>
      <c r="Q12" s="12"/>
      <c r="R12" s="5">
        <v>5562</v>
      </c>
      <c r="S12" s="5">
        <v>54225</v>
      </c>
      <c r="T12" s="6">
        <f t="shared" si="4"/>
        <v>59787</v>
      </c>
    </row>
    <row r="13" spans="1:20" ht="15.6" x14ac:dyDescent="0.3">
      <c r="A13" s="4" t="s">
        <v>9</v>
      </c>
      <c r="B13" s="5">
        <v>1529</v>
      </c>
      <c r="C13" s="5">
        <v>9678</v>
      </c>
      <c r="D13" s="6">
        <f t="shared" si="0"/>
        <v>11207</v>
      </c>
      <c r="E13" s="12"/>
      <c r="F13" s="5">
        <v>1166</v>
      </c>
      <c r="G13" s="5">
        <v>8846</v>
      </c>
      <c r="H13" s="6">
        <f t="shared" si="1"/>
        <v>10012</v>
      </c>
      <c r="I13" s="12"/>
      <c r="J13" s="5">
        <v>1207</v>
      </c>
      <c r="K13" s="5">
        <v>8334</v>
      </c>
      <c r="L13" s="6">
        <f t="shared" si="2"/>
        <v>9541</v>
      </c>
      <c r="M13" s="12"/>
      <c r="N13" s="5">
        <v>0</v>
      </c>
      <c r="O13" s="5">
        <v>156</v>
      </c>
      <c r="P13" s="6">
        <f t="shared" si="3"/>
        <v>156</v>
      </c>
      <c r="Q13" s="12"/>
      <c r="R13" s="5">
        <v>0</v>
      </c>
      <c r="S13" s="5">
        <v>1</v>
      </c>
      <c r="T13" s="6">
        <f t="shared" si="4"/>
        <v>1</v>
      </c>
    </row>
    <row r="14" spans="1:20" ht="15.6" x14ac:dyDescent="0.3">
      <c r="A14" s="4" t="s">
        <v>10</v>
      </c>
      <c r="B14" s="5">
        <v>1067</v>
      </c>
      <c r="C14" s="5">
        <v>21418</v>
      </c>
      <c r="D14" s="6">
        <f t="shared" si="0"/>
        <v>22485</v>
      </c>
      <c r="E14" s="12"/>
      <c r="F14" s="5">
        <v>1339</v>
      </c>
      <c r="G14" s="5">
        <v>14964</v>
      </c>
      <c r="H14" s="6">
        <f t="shared" si="1"/>
        <v>16303</v>
      </c>
      <c r="I14" s="12"/>
      <c r="J14" s="5">
        <v>1224</v>
      </c>
      <c r="K14" s="5">
        <v>13571</v>
      </c>
      <c r="L14" s="6">
        <f t="shared" si="2"/>
        <v>14795</v>
      </c>
      <c r="M14" s="12"/>
      <c r="N14" s="5">
        <v>1294</v>
      </c>
      <c r="O14" s="5">
        <v>12078</v>
      </c>
      <c r="P14" s="6">
        <f t="shared" si="3"/>
        <v>13372</v>
      </c>
      <c r="Q14" s="12"/>
      <c r="R14" s="5">
        <v>1742</v>
      </c>
      <c r="S14" s="5">
        <v>1110</v>
      </c>
      <c r="T14" s="6">
        <f t="shared" si="4"/>
        <v>2852</v>
      </c>
    </row>
    <row r="15" spans="1:20" ht="15.6" x14ac:dyDescent="0.3">
      <c r="A15" s="4" t="s">
        <v>11</v>
      </c>
      <c r="B15" s="5">
        <v>1928</v>
      </c>
      <c r="C15" s="5">
        <v>15594</v>
      </c>
      <c r="D15" s="6">
        <f t="shared" si="0"/>
        <v>17522</v>
      </c>
      <c r="E15" s="12"/>
      <c r="F15" s="5">
        <v>2404</v>
      </c>
      <c r="G15" s="5">
        <v>14386</v>
      </c>
      <c r="H15" s="6">
        <f t="shared" si="1"/>
        <v>16790</v>
      </c>
      <c r="I15" s="12"/>
      <c r="J15" s="5">
        <v>2615</v>
      </c>
      <c r="K15" s="5">
        <v>23655</v>
      </c>
      <c r="L15" s="6">
        <f t="shared" si="2"/>
        <v>26270</v>
      </c>
      <c r="M15" s="12"/>
      <c r="N15" s="5">
        <v>1670</v>
      </c>
      <c r="O15" s="5">
        <v>13699</v>
      </c>
      <c r="P15" s="6">
        <f t="shared" si="3"/>
        <v>15369</v>
      </c>
      <c r="Q15" s="12"/>
      <c r="R15" s="5">
        <v>1290</v>
      </c>
      <c r="S15" s="5">
        <v>15229</v>
      </c>
      <c r="T15" s="6">
        <f t="shared" si="4"/>
        <v>16519</v>
      </c>
    </row>
    <row r="16" spans="1:20" ht="15.6" x14ac:dyDescent="0.3">
      <c r="A16" s="4" t="s">
        <v>12</v>
      </c>
      <c r="B16" s="5">
        <v>11794</v>
      </c>
      <c r="C16" s="5">
        <v>17261</v>
      </c>
      <c r="D16" s="6">
        <f t="shared" si="0"/>
        <v>29055</v>
      </c>
      <c r="E16" s="12"/>
      <c r="F16" s="5">
        <v>10247</v>
      </c>
      <c r="G16" s="5">
        <v>15941</v>
      </c>
      <c r="H16" s="6">
        <f t="shared" si="1"/>
        <v>26188</v>
      </c>
      <c r="I16" s="12"/>
      <c r="J16" s="5">
        <v>14165</v>
      </c>
      <c r="K16" s="5">
        <v>28939</v>
      </c>
      <c r="L16" s="6">
        <f t="shared" si="2"/>
        <v>43104</v>
      </c>
      <c r="M16" s="12"/>
      <c r="N16" s="5">
        <v>14154</v>
      </c>
      <c r="O16" s="5">
        <v>26902</v>
      </c>
      <c r="P16" s="6">
        <f t="shared" si="3"/>
        <v>41056</v>
      </c>
      <c r="Q16" s="12"/>
      <c r="R16" s="5">
        <v>16882</v>
      </c>
      <c r="S16" s="5">
        <v>15902</v>
      </c>
      <c r="T16" s="6">
        <f t="shared" si="4"/>
        <v>32784</v>
      </c>
    </row>
    <row r="17" spans="1:20" ht="15.6" x14ac:dyDescent="0.3">
      <c r="A17" s="4" t="s">
        <v>13</v>
      </c>
      <c r="B17" s="5">
        <v>6307</v>
      </c>
      <c r="C17" s="5">
        <v>25842</v>
      </c>
      <c r="D17" s="6">
        <f t="shared" si="0"/>
        <v>32149</v>
      </c>
      <c r="E17" s="12"/>
      <c r="F17" s="5">
        <v>6677</v>
      </c>
      <c r="G17" s="5">
        <v>27035</v>
      </c>
      <c r="H17" s="6">
        <f t="shared" si="1"/>
        <v>33712</v>
      </c>
      <c r="I17" s="12"/>
      <c r="J17" s="5">
        <v>4407</v>
      </c>
      <c r="K17" s="5">
        <v>6900</v>
      </c>
      <c r="L17" s="6">
        <f t="shared" si="2"/>
        <v>11307</v>
      </c>
      <c r="M17" s="12"/>
      <c r="N17" s="5">
        <v>4963</v>
      </c>
      <c r="O17" s="5">
        <v>13161</v>
      </c>
      <c r="P17" s="6">
        <f t="shared" si="3"/>
        <v>18124</v>
      </c>
      <c r="Q17" s="12"/>
      <c r="R17" s="5">
        <v>6260</v>
      </c>
      <c r="S17" s="5">
        <v>11410</v>
      </c>
      <c r="T17" s="6">
        <f t="shared" si="4"/>
        <v>17670</v>
      </c>
    </row>
    <row r="18" spans="1:20" ht="15.6" x14ac:dyDescent="0.3">
      <c r="A18" s="4" t="s">
        <v>14</v>
      </c>
      <c r="B18" s="5">
        <v>34</v>
      </c>
      <c r="C18" s="5">
        <v>0</v>
      </c>
      <c r="D18" s="6">
        <f t="shared" si="0"/>
        <v>34</v>
      </c>
      <c r="E18" s="12"/>
      <c r="F18" s="5">
        <v>0</v>
      </c>
      <c r="G18" s="5">
        <v>0</v>
      </c>
      <c r="H18" s="6">
        <f t="shared" si="1"/>
        <v>0</v>
      </c>
      <c r="I18" s="12"/>
      <c r="J18" s="5"/>
      <c r="K18" s="5"/>
      <c r="L18" s="6">
        <f t="shared" si="2"/>
        <v>0</v>
      </c>
      <c r="M18" s="12"/>
      <c r="N18" s="5"/>
      <c r="O18" s="5"/>
      <c r="P18" s="6">
        <f t="shared" si="3"/>
        <v>0</v>
      </c>
      <c r="Q18" s="12"/>
      <c r="R18" s="5"/>
      <c r="S18" s="5"/>
      <c r="T18" s="6">
        <f t="shared" si="4"/>
        <v>0</v>
      </c>
    </row>
    <row r="19" spans="1:20" ht="15.6" x14ac:dyDescent="0.3">
      <c r="A19" s="4" t="s">
        <v>15</v>
      </c>
      <c r="B19" s="5">
        <v>2505</v>
      </c>
      <c r="C19" s="5">
        <v>4959</v>
      </c>
      <c r="D19" s="6">
        <f t="shared" si="0"/>
        <v>7464</v>
      </c>
      <c r="E19" s="12"/>
      <c r="F19" s="5">
        <v>2304</v>
      </c>
      <c r="G19" s="5">
        <v>7429</v>
      </c>
      <c r="H19" s="6">
        <f t="shared" si="1"/>
        <v>9733</v>
      </c>
      <c r="I19" s="12"/>
      <c r="J19" s="5">
        <v>3617</v>
      </c>
      <c r="K19" s="5">
        <v>4717</v>
      </c>
      <c r="L19" s="6">
        <f t="shared" si="2"/>
        <v>8334</v>
      </c>
      <c r="M19" s="12"/>
      <c r="N19" s="5">
        <v>3352</v>
      </c>
      <c r="O19" s="5">
        <v>4300</v>
      </c>
      <c r="P19" s="6">
        <f t="shared" si="3"/>
        <v>7652</v>
      </c>
      <c r="Q19" s="12"/>
      <c r="R19" s="5">
        <v>2348</v>
      </c>
      <c r="S19" s="5">
        <v>2089</v>
      </c>
      <c r="T19" s="6">
        <f t="shared" si="4"/>
        <v>4437</v>
      </c>
    </row>
    <row r="20" spans="1:20" ht="15.6" x14ac:dyDescent="0.3">
      <c r="A20" s="4" t="s">
        <v>16</v>
      </c>
      <c r="B20" s="5">
        <v>471</v>
      </c>
      <c r="C20" s="5">
        <v>999</v>
      </c>
      <c r="D20" s="6">
        <f t="shared" si="0"/>
        <v>1470</v>
      </c>
      <c r="E20" s="12"/>
      <c r="F20" s="5">
        <v>720</v>
      </c>
      <c r="G20" s="5">
        <v>2728</v>
      </c>
      <c r="H20" s="6">
        <f t="shared" si="1"/>
        <v>3448</v>
      </c>
      <c r="I20" s="12"/>
      <c r="J20" s="5">
        <v>310</v>
      </c>
      <c r="K20" s="5">
        <v>2569</v>
      </c>
      <c r="L20" s="6">
        <f t="shared" si="2"/>
        <v>2879</v>
      </c>
      <c r="M20" s="12"/>
      <c r="N20" s="5">
        <v>320</v>
      </c>
      <c r="O20" s="5">
        <v>2833</v>
      </c>
      <c r="P20" s="6">
        <f t="shared" si="3"/>
        <v>3153</v>
      </c>
      <c r="Q20" s="12"/>
      <c r="R20" s="5">
        <v>306</v>
      </c>
      <c r="S20" s="5">
        <v>3161</v>
      </c>
      <c r="T20" s="6">
        <f t="shared" si="4"/>
        <v>3467</v>
      </c>
    </row>
    <row r="21" spans="1:20" ht="15.6" x14ac:dyDescent="0.3">
      <c r="A21" s="4" t="s">
        <v>17</v>
      </c>
      <c r="B21" s="5">
        <v>1729</v>
      </c>
      <c r="C21" s="5">
        <v>10809</v>
      </c>
      <c r="D21" s="6">
        <f t="shared" si="0"/>
        <v>12538</v>
      </c>
      <c r="E21" s="12"/>
      <c r="F21" s="5">
        <v>1029</v>
      </c>
      <c r="G21" s="5">
        <v>8609</v>
      </c>
      <c r="H21" s="6">
        <f t="shared" si="1"/>
        <v>9638</v>
      </c>
      <c r="I21" s="12"/>
      <c r="J21" s="5">
        <v>1368</v>
      </c>
      <c r="K21" s="5">
        <v>6880</v>
      </c>
      <c r="L21" s="6">
        <f t="shared" si="2"/>
        <v>8248</v>
      </c>
      <c r="M21" s="12"/>
      <c r="N21" s="5">
        <v>1389</v>
      </c>
      <c r="O21" s="5">
        <v>6740</v>
      </c>
      <c r="P21" s="6">
        <f t="shared" si="3"/>
        <v>8129</v>
      </c>
      <c r="Q21" s="12"/>
      <c r="R21" s="5">
        <v>891</v>
      </c>
      <c r="S21" s="5">
        <v>5442</v>
      </c>
      <c r="T21" s="6">
        <f t="shared" si="4"/>
        <v>6333</v>
      </c>
    </row>
    <row r="22" spans="1:20" ht="15.6" x14ac:dyDescent="0.3">
      <c r="A22" s="4" t="s">
        <v>18</v>
      </c>
      <c r="B22" s="5">
        <v>711</v>
      </c>
      <c r="C22" s="5">
        <v>1935</v>
      </c>
      <c r="D22" s="6">
        <f t="shared" si="0"/>
        <v>2646</v>
      </c>
      <c r="E22" s="12"/>
      <c r="F22" s="5">
        <v>39</v>
      </c>
      <c r="G22" s="5">
        <v>1511</v>
      </c>
      <c r="H22" s="6">
        <f t="shared" si="1"/>
        <v>1550</v>
      </c>
      <c r="I22" s="12"/>
      <c r="J22" s="5">
        <v>129</v>
      </c>
      <c r="K22" s="5">
        <v>1082</v>
      </c>
      <c r="L22" s="6">
        <f t="shared" si="2"/>
        <v>1211</v>
      </c>
      <c r="M22" s="12"/>
      <c r="N22" s="5">
        <v>37</v>
      </c>
      <c r="O22" s="5">
        <v>774</v>
      </c>
      <c r="P22" s="6">
        <f t="shared" si="3"/>
        <v>811</v>
      </c>
      <c r="Q22" s="12"/>
      <c r="R22" s="5">
        <v>35</v>
      </c>
      <c r="S22" s="5">
        <v>752</v>
      </c>
      <c r="T22" s="6">
        <f t="shared" si="4"/>
        <v>787</v>
      </c>
    </row>
    <row r="23" spans="1:20" ht="15.6" x14ac:dyDescent="0.3">
      <c r="A23" s="4" t="s">
        <v>19</v>
      </c>
      <c r="B23" s="5">
        <v>5815</v>
      </c>
      <c r="C23" s="5">
        <v>47351</v>
      </c>
      <c r="D23" s="6">
        <f t="shared" si="0"/>
        <v>53166</v>
      </c>
      <c r="E23" s="12"/>
      <c r="F23" s="5">
        <v>5514</v>
      </c>
      <c r="G23" s="5">
        <v>45004</v>
      </c>
      <c r="H23" s="6">
        <f t="shared" si="1"/>
        <v>50518</v>
      </c>
      <c r="I23" s="12"/>
      <c r="J23" s="5">
        <v>4079</v>
      </c>
      <c r="K23" s="5">
        <v>39165</v>
      </c>
      <c r="L23" s="6">
        <f t="shared" si="2"/>
        <v>43244</v>
      </c>
      <c r="M23" s="12"/>
      <c r="N23" s="5">
        <v>2959</v>
      </c>
      <c r="O23" s="5">
        <v>23259</v>
      </c>
      <c r="P23" s="6">
        <f t="shared" si="3"/>
        <v>26218</v>
      </c>
      <c r="Q23" s="12"/>
      <c r="R23" s="5">
        <v>3178</v>
      </c>
      <c r="S23" s="5">
        <v>33655</v>
      </c>
      <c r="T23" s="6">
        <f t="shared" si="4"/>
        <v>36833</v>
      </c>
    </row>
    <row r="24" spans="1:20" ht="15.6" x14ac:dyDescent="0.3">
      <c r="A24" s="4" t="s">
        <v>20</v>
      </c>
      <c r="B24" s="5">
        <v>6217</v>
      </c>
      <c r="C24" s="5">
        <v>33673</v>
      </c>
      <c r="D24" s="6">
        <f t="shared" si="0"/>
        <v>39890</v>
      </c>
      <c r="E24" s="12"/>
      <c r="F24" s="5">
        <v>6847</v>
      </c>
      <c r="G24" s="5">
        <v>34342</v>
      </c>
      <c r="H24" s="6">
        <f t="shared" si="1"/>
        <v>41189</v>
      </c>
      <c r="I24" s="12"/>
      <c r="J24" s="5">
        <v>5385</v>
      </c>
      <c r="K24" s="5">
        <v>28530</v>
      </c>
      <c r="L24" s="6">
        <f t="shared" si="2"/>
        <v>33915</v>
      </c>
      <c r="M24" s="12"/>
      <c r="N24" s="5">
        <v>5127</v>
      </c>
      <c r="O24" s="5">
        <v>28716</v>
      </c>
      <c r="P24" s="6">
        <f t="shared" si="3"/>
        <v>33843</v>
      </c>
      <c r="Q24" s="12"/>
      <c r="R24" s="5">
        <v>1763</v>
      </c>
      <c r="S24" s="5">
        <v>15597</v>
      </c>
      <c r="T24" s="6">
        <f t="shared" si="4"/>
        <v>17360</v>
      </c>
    </row>
    <row r="25" spans="1:20" ht="15.6" x14ac:dyDescent="0.3">
      <c r="A25" s="4" t="s">
        <v>21</v>
      </c>
      <c r="B25" s="5">
        <v>5732</v>
      </c>
      <c r="C25" s="5">
        <v>56297</v>
      </c>
      <c r="D25" s="6">
        <f t="shared" si="0"/>
        <v>62029</v>
      </c>
      <c r="E25" s="12"/>
      <c r="F25" s="5">
        <v>5287</v>
      </c>
      <c r="G25" s="5">
        <v>54975</v>
      </c>
      <c r="H25" s="6">
        <f t="shared" si="1"/>
        <v>60262</v>
      </c>
      <c r="I25" s="12"/>
      <c r="J25" s="5">
        <v>5690</v>
      </c>
      <c r="K25" s="5">
        <v>55527</v>
      </c>
      <c r="L25" s="6">
        <f t="shared" si="2"/>
        <v>61217</v>
      </c>
      <c r="M25" s="12"/>
      <c r="N25" s="5">
        <v>5619</v>
      </c>
      <c r="O25" s="5">
        <v>56130</v>
      </c>
      <c r="P25" s="6">
        <f t="shared" si="3"/>
        <v>61749</v>
      </c>
      <c r="Q25" s="12"/>
      <c r="R25" s="5">
        <v>7021</v>
      </c>
      <c r="S25" s="5">
        <v>45289</v>
      </c>
      <c r="T25" s="6">
        <f t="shared" si="4"/>
        <v>52310</v>
      </c>
    </row>
    <row r="26" spans="1:20" ht="15.6" x14ac:dyDescent="0.3">
      <c r="A26" s="4" t="s">
        <v>22</v>
      </c>
      <c r="B26" s="5">
        <v>121</v>
      </c>
      <c r="C26" s="5">
        <v>0</v>
      </c>
      <c r="D26" s="6">
        <f t="shared" si="0"/>
        <v>121</v>
      </c>
      <c r="E26" s="12"/>
      <c r="F26" s="5">
        <v>0</v>
      </c>
      <c r="G26" s="5">
        <v>0</v>
      </c>
      <c r="H26" s="6">
        <f t="shared" si="1"/>
        <v>0</v>
      </c>
      <c r="I26" s="12"/>
      <c r="J26" s="5"/>
      <c r="K26" s="5"/>
      <c r="L26" s="6">
        <f t="shared" si="2"/>
        <v>0</v>
      </c>
      <c r="M26" s="12"/>
      <c r="N26" s="5"/>
      <c r="O26" s="5"/>
      <c r="P26" s="6">
        <f t="shared" si="3"/>
        <v>0</v>
      </c>
      <c r="Q26" s="12"/>
      <c r="R26" s="5"/>
      <c r="S26" s="5"/>
      <c r="T26" s="6">
        <f t="shared" si="4"/>
        <v>0</v>
      </c>
    </row>
    <row r="27" spans="1:20" ht="15.6" x14ac:dyDescent="0.3">
      <c r="A27" s="4" t="s">
        <v>23</v>
      </c>
      <c r="B27" s="5">
        <v>28326</v>
      </c>
      <c r="C27" s="5">
        <v>296</v>
      </c>
      <c r="D27" s="6">
        <f t="shared" si="0"/>
        <v>28622</v>
      </c>
      <c r="E27" s="12"/>
      <c r="F27" s="5">
        <v>23017</v>
      </c>
      <c r="G27" s="5">
        <v>67577</v>
      </c>
      <c r="H27" s="6">
        <f t="shared" si="1"/>
        <v>90594</v>
      </c>
      <c r="I27" s="12"/>
      <c r="J27" s="5">
        <v>22991</v>
      </c>
      <c r="K27" s="5">
        <v>81087</v>
      </c>
      <c r="L27" s="6">
        <f t="shared" si="2"/>
        <v>104078</v>
      </c>
      <c r="M27" s="12"/>
      <c r="N27" s="5">
        <v>21706</v>
      </c>
      <c r="O27" s="5">
        <v>82022</v>
      </c>
      <c r="P27" s="6">
        <f t="shared" si="3"/>
        <v>103728</v>
      </c>
      <c r="Q27" s="12"/>
      <c r="R27" s="5">
        <v>19853</v>
      </c>
      <c r="S27" s="5">
        <v>78637</v>
      </c>
      <c r="T27" s="6">
        <f t="shared" si="4"/>
        <v>98490</v>
      </c>
    </row>
    <row r="28" spans="1:20" ht="15.6" x14ac:dyDescent="0.3">
      <c r="A28" s="4" t="s">
        <v>24</v>
      </c>
      <c r="B28" s="5">
        <v>8139</v>
      </c>
      <c r="C28" s="5">
        <v>0</v>
      </c>
      <c r="D28" s="6">
        <f t="shared" si="0"/>
        <v>8139</v>
      </c>
      <c r="E28" s="12"/>
      <c r="F28" s="5">
        <v>6318</v>
      </c>
      <c r="G28" s="5">
        <v>2954</v>
      </c>
      <c r="H28" s="6">
        <f t="shared" si="1"/>
        <v>9272</v>
      </c>
      <c r="I28" s="12"/>
      <c r="J28" s="5">
        <v>3735</v>
      </c>
      <c r="K28" s="5">
        <v>3833</v>
      </c>
      <c r="L28" s="6">
        <f t="shared" si="2"/>
        <v>7568</v>
      </c>
      <c r="M28" s="12"/>
      <c r="N28" s="5">
        <v>3262</v>
      </c>
      <c r="O28" s="5">
        <v>3886</v>
      </c>
      <c r="P28" s="6">
        <f t="shared" si="3"/>
        <v>7148</v>
      </c>
      <c r="Q28" s="12"/>
      <c r="R28" s="5">
        <v>1812</v>
      </c>
      <c r="S28" s="5">
        <v>1946</v>
      </c>
      <c r="T28" s="6">
        <f t="shared" si="4"/>
        <v>3758</v>
      </c>
    </row>
    <row r="29" spans="1:20" ht="15.6" x14ac:dyDescent="0.3">
      <c r="A29" s="4" t="s">
        <v>25</v>
      </c>
      <c r="B29" s="5">
        <v>9928</v>
      </c>
      <c r="C29" s="5">
        <v>54272</v>
      </c>
      <c r="D29" s="6">
        <f t="shared" si="0"/>
        <v>64200</v>
      </c>
      <c r="E29" s="12"/>
      <c r="F29" s="5">
        <v>10455</v>
      </c>
      <c r="G29" s="5">
        <v>55228</v>
      </c>
      <c r="H29" s="6">
        <f t="shared" si="1"/>
        <v>65683</v>
      </c>
      <c r="I29" s="12"/>
      <c r="J29" s="5">
        <v>11480</v>
      </c>
      <c r="K29" s="5">
        <v>58351</v>
      </c>
      <c r="L29" s="6">
        <f t="shared" si="2"/>
        <v>69831</v>
      </c>
      <c r="M29" s="12"/>
      <c r="N29" s="5">
        <v>13292</v>
      </c>
      <c r="O29" s="5">
        <v>73520</v>
      </c>
      <c r="P29" s="6">
        <f t="shared" si="3"/>
        <v>86812</v>
      </c>
      <c r="Q29" s="12"/>
      <c r="R29" s="5">
        <v>15881</v>
      </c>
      <c r="S29" s="5">
        <v>85036</v>
      </c>
      <c r="T29" s="6">
        <f t="shared" si="4"/>
        <v>100917</v>
      </c>
    </row>
    <row r="30" spans="1:20" ht="15.6" x14ac:dyDescent="0.3">
      <c r="A30" s="4" t="s">
        <v>26</v>
      </c>
      <c r="B30" s="5">
        <v>8467</v>
      </c>
      <c r="C30" s="5">
        <v>73572</v>
      </c>
      <c r="D30" s="6">
        <f t="shared" si="0"/>
        <v>82039</v>
      </c>
      <c r="E30" s="12"/>
      <c r="F30" s="5">
        <v>4923</v>
      </c>
      <c r="G30" s="5">
        <v>75056</v>
      </c>
      <c r="H30" s="6">
        <f t="shared" si="1"/>
        <v>79979</v>
      </c>
      <c r="I30" s="12"/>
      <c r="J30" s="5">
        <v>9456</v>
      </c>
      <c r="K30" s="5">
        <v>61409</v>
      </c>
      <c r="L30" s="6">
        <f t="shared" si="2"/>
        <v>70865</v>
      </c>
      <c r="M30" s="12"/>
      <c r="N30" s="5">
        <v>10134</v>
      </c>
      <c r="O30" s="5">
        <v>60466</v>
      </c>
      <c r="P30" s="6">
        <f t="shared" si="3"/>
        <v>70600</v>
      </c>
      <c r="Q30" s="12"/>
      <c r="R30" s="5">
        <v>6036</v>
      </c>
      <c r="S30" s="5">
        <v>94737</v>
      </c>
      <c r="T30" s="6">
        <f t="shared" si="4"/>
        <v>100773</v>
      </c>
    </row>
    <row r="31" spans="1:20" ht="15.6" x14ac:dyDescent="0.3">
      <c r="A31" s="4" t="s">
        <v>27</v>
      </c>
      <c r="B31" s="5">
        <v>4771</v>
      </c>
      <c r="C31" s="5">
        <v>25438</v>
      </c>
      <c r="D31" s="6">
        <f t="shared" si="0"/>
        <v>30209</v>
      </c>
      <c r="E31" s="12"/>
      <c r="F31" s="5">
        <v>4469</v>
      </c>
      <c r="G31" s="5">
        <v>22991</v>
      </c>
      <c r="H31" s="6">
        <f t="shared" si="1"/>
        <v>27460</v>
      </c>
      <c r="I31" s="12"/>
      <c r="J31" s="5">
        <v>6612</v>
      </c>
      <c r="K31" s="5">
        <v>16961</v>
      </c>
      <c r="L31" s="6">
        <f t="shared" si="2"/>
        <v>23573</v>
      </c>
      <c r="M31" s="12"/>
      <c r="N31" s="5">
        <v>4557</v>
      </c>
      <c r="O31" s="5">
        <v>20319</v>
      </c>
      <c r="P31" s="6">
        <f t="shared" si="3"/>
        <v>24876</v>
      </c>
      <c r="Q31" s="12"/>
      <c r="R31" s="5">
        <v>3765</v>
      </c>
      <c r="S31" s="5">
        <v>16461</v>
      </c>
      <c r="T31" s="6">
        <f t="shared" si="4"/>
        <v>20226</v>
      </c>
    </row>
    <row r="32" spans="1:20" ht="15.6" x14ac:dyDescent="0.3">
      <c r="A32" s="4" t="s">
        <v>28</v>
      </c>
      <c r="B32" s="5">
        <v>1724</v>
      </c>
      <c r="C32" s="5">
        <v>4126</v>
      </c>
      <c r="D32" s="6">
        <f t="shared" si="0"/>
        <v>5850</v>
      </c>
      <c r="E32" s="12"/>
      <c r="F32" s="5">
        <v>1370</v>
      </c>
      <c r="G32" s="5">
        <v>8681</v>
      </c>
      <c r="H32" s="6">
        <f t="shared" si="1"/>
        <v>10051</v>
      </c>
      <c r="I32" s="12"/>
      <c r="J32" s="5">
        <v>2903</v>
      </c>
      <c r="K32" s="5">
        <v>12789</v>
      </c>
      <c r="L32" s="6">
        <f t="shared" si="2"/>
        <v>15692</v>
      </c>
      <c r="M32" s="12"/>
      <c r="N32" s="5">
        <v>2120</v>
      </c>
      <c r="O32" s="5">
        <v>14273</v>
      </c>
      <c r="P32" s="6">
        <f t="shared" si="3"/>
        <v>16393</v>
      </c>
      <c r="Q32" s="12"/>
      <c r="R32" s="5">
        <v>2294</v>
      </c>
      <c r="S32" s="5">
        <v>6839</v>
      </c>
      <c r="T32" s="6">
        <f t="shared" si="4"/>
        <v>9133</v>
      </c>
    </row>
    <row r="33" spans="1:20" ht="15.6" x14ac:dyDescent="0.3">
      <c r="A33" s="2" t="s">
        <v>33</v>
      </c>
      <c r="B33" s="7">
        <f>SUM(B3:B32)</f>
        <v>148839</v>
      </c>
      <c r="C33" s="7">
        <f t="shared" ref="C33:L33" si="5">SUM(C3:C32)</f>
        <v>639914</v>
      </c>
      <c r="D33" s="8">
        <f t="shared" si="5"/>
        <v>788753</v>
      </c>
      <c r="E33" s="13"/>
      <c r="F33" s="7">
        <f t="shared" si="5"/>
        <v>134805</v>
      </c>
      <c r="G33" s="7">
        <f t="shared" si="5"/>
        <v>875228</v>
      </c>
      <c r="H33" s="8">
        <f t="shared" si="5"/>
        <v>1010033</v>
      </c>
      <c r="I33" s="13"/>
      <c r="J33" s="7">
        <f t="shared" si="5"/>
        <v>131244</v>
      </c>
      <c r="K33" s="7">
        <f t="shared" si="5"/>
        <v>728688</v>
      </c>
      <c r="L33" s="8">
        <f t="shared" si="5"/>
        <v>859932</v>
      </c>
      <c r="M33" s="13"/>
      <c r="N33" s="7">
        <f t="shared" ref="N33:P33" si="6">SUM(N3:N32)</f>
        <v>128057</v>
      </c>
      <c r="O33" s="7">
        <f t="shared" si="6"/>
        <v>705885</v>
      </c>
      <c r="P33" s="8">
        <f t="shared" si="6"/>
        <v>833942</v>
      </c>
      <c r="Q33" s="13"/>
      <c r="R33" s="7">
        <f t="shared" ref="R33:T33" si="7">SUM(R3:R32)</f>
        <v>122447</v>
      </c>
      <c r="S33" s="7">
        <f t="shared" si="7"/>
        <v>691800</v>
      </c>
      <c r="T33" s="8">
        <f t="shared" si="7"/>
        <v>814247</v>
      </c>
    </row>
  </sheetData>
  <mergeCells count="9">
    <mergeCell ref="Q1:Q33"/>
    <mergeCell ref="R1:T1"/>
    <mergeCell ref="M1:M33"/>
    <mergeCell ref="N1:P1"/>
    <mergeCell ref="B1:D1"/>
    <mergeCell ref="F1:H1"/>
    <mergeCell ref="J1:L1"/>
    <mergeCell ref="E1:E33"/>
    <mergeCell ref="I1:I3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workUnits xmlns="fb82bcdf-ea63-4554-99e3-e15ccd87b479">13</workUnit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4" ma:contentTypeDescription="Create a new document." ma:contentTypeScope="" ma:versionID="1247f69578d727decbaa256a1f4ba8b9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fb82bcdf-ea63-4554-99e3-e15ccd87b479" targetNamespace="http://schemas.microsoft.com/office/2006/metadata/properties" ma:root="true" ma:fieldsID="42ea7e3ec50ffb00477fb582980822dd" ns1:_="" ns2:_="" ns3:_="">
    <xsd:import namespace="http://schemas.microsoft.com/sharepoint/v3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workUnits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workUnits" ma:index="13" ma:displayName="Work Units" ma:description="Work units used as required tags for docs and pages" ma:list="{9ae06651-38f6-4303-b344-23301fe60ed5}" ma:internalName="workUnits" ma:showField="Title" ma:web="fb82bcdf-ea63-4554-99e3-e15ccd87b479">
      <xsd:simpleType>
        <xsd:restriction base="dms:Lookup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A58FCC-3237-4C10-BF2B-3F1571965B04}"/>
</file>

<file path=customXml/itemProps2.xml><?xml version="1.0" encoding="utf-8"?>
<ds:datastoreItem xmlns:ds="http://schemas.openxmlformats.org/officeDocument/2006/customXml" ds:itemID="{DDEA8CED-7B3B-41A2-9CA8-DE7A8236343E}"/>
</file>

<file path=customXml/itemProps3.xml><?xml version="1.0" encoding="utf-8"?>
<ds:datastoreItem xmlns:ds="http://schemas.openxmlformats.org/officeDocument/2006/customXml" ds:itemID="{C1FC2DCD-8F94-4E36-8F4B-E0A4C63496B2}"/>
</file>

<file path=customXml/itemProps4.xml><?xml version="1.0" encoding="utf-8"?>
<ds:datastoreItem xmlns:ds="http://schemas.openxmlformats.org/officeDocument/2006/customXml" ds:itemID="{2070C478-CB99-4B0B-B5F5-7FCB4A1553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LG - All</vt:lpstr>
    </vt:vector>
  </TitlesOfParts>
  <Company>State of Wisconsin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Hafenbredl, Elena L - OCI</dc:creator>
  <cp:lastModifiedBy>Brown, Brian D - OCI</cp:lastModifiedBy>
  <dcterms:created xsi:type="dcterms:W3CDTF">2017-07-27T18:50:07Z</dcterms:created>
  <dcterms:modified xsi:type="dcterms:W3CDTF">2019-03-12T14:27:46Z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