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792"/>
  </bookViews>
  <sheets>
    <sheet name="TR Ind_IndAssoc" sheetId="1" r:id="rId1"/>
    <sheet name="TR SG" sheetId="2" r:id="rId2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J21" i="1"/>
  <c r="K21" i="1"/>
  <c r="L21" i="1"/>
  <c r="M21" i="1"/>
  <c r="N21" i="1"/>
  <c r="O21" i="1"/>
  <c r="P21" i="1"/>
  <c r="R21" i="1"/>
  <c r="S21" i="1"/>
  <c r="T21" i="1"/>
  <c r="U21" i="1"/>
  <c r="V21" i="1"/>
  <c r="W21" i="1"/>
  <c r="X21" i="1"/>
  <c r="B21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  <c r="S29" i="2"/>
  <c r="T29" i="2"/>
  <c r="U29" i="2"/>
  <c r="V29" i="2"/>
  <c r="W29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4" i="2"/>
  <c r="X5" i="2"/>
  <c r="X6" i="2"/>
  <c r="X7" i="2"/>
  <c r="X8" i="2"/>
  <c r="X9" i="2"/>
  <c r="X10" i="2"/>
  <c r="X11" i="2"/>
  <c r="X12" i="2"/>
  <c r="X13" i="2"/>
  <c r="X3" i="2"/>
  <c r="R29" i="2"/>
  <c r="K29" i="2"/>
  <c r="L29" i="2"/>
  <c r="M29" i="2"/>
  <c r="N29" i="2"/>
  <c r="O29" i="2"/>
  <c r="J29" i="2"/>
  <c r="C29" i="2"/>
  <c r="D29" i="2"/>
  <c r="E29" i="2"/>
  <c r="F29" i="2"/>
  <c r="G29" i="2"/>
  <c r="B29" i="2"/>
  <c r="P23" i="2"/>
  <c r="P24" i="2"/>
  <c r="P25" i="2"/>
  <c r="P26" i="2"/>
  <c r="P27" i="2"/>
  <c r="P28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4" i="2"/>
  <c r="P5" i="2"/>
  <c r="P6" i="2"/>
  <c r="P7" i="2"/>
  <c r="P8" i="2"/>
  <c r="P9" i="2"/>
  <c r="P3" i="2"/>
  <c r="P29" i="2" s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X29" i="2" l="1"/>
  <c r="H29" i="2"/>
</calcChain>
</file>

<file path=xl/sharedStrings.xml><?xml version="1.0" encoding="utf-8"?>
<sst xmlns="http://schemas.openxmlformats.org/spreadsheetml/2006/main" count="98" uniqueCount="43">
  <si>
    <t>Blue Cross Blue Shield of Wisconsin</t>
  </si>
  <si>
    <t>Compcare Health Services Insurance Corporation</t>
  </si>
  <si>
    <t>Dean Health Plan, Inc.</t>
  </si>
  <si>
    <t>Golden Rule Insurance Company</t>
  </si>
  <si>
    <t>Group Health Cooperative of South Central Wisconsin</t>
  </si>
  <si>
    <t>Health Tradition Health Plan</t>
  </si>
  <si>
    <t>HealthPartners Insurance Company</t>
  </si>
  <si>
    <t>Humana Insurance Company</t>
  </si>
  <si>
    <t>John Alden Life Insurance Company</t>
  </si>
  <si>
    <t>Medica Insurance Company</t>
  </si>
  <si>
    <t>MercyCare HMO, Inc.</t>
  </si>
  <si>
    <t>Mid-West National Life Insurance Company of Tennessee</t>
  </si>
  <si>
    <t>Network Health Plan</t>
  </si>
  <si>
    <t>Pekin Life Insurance Company</t>
  </si>
  <si>
    <t>Physicians Plus Insurance Corporation</t>
  </si>
  <si>
    <t>Security Health Plan of Wisconsin, Inc.</t>
  </si>
  <si>
    <t>Time Insurance Company</t>
  </si>
  <si>
    <t>UnitedHealthcare Life Insurance Company</t>
  </si>
  <si>
    <t>Unity Health Plans Insurance Corporation</t>
  </si>
  <si>
    <t>Wisconsin Physicians Service Insurance Corporation</t>
  </si>
  <si>
    <t>WPS Health Plan, Inc.</t>
  </si>
  <si>
    <t>TOTAL</t>
  </si>
  <si>
    <t>All Savers Insurance Company</t>
  </si>
  <si>
    <t>Federated Mutual Insurance Company</t>
  </si>
  <si>
    <t>Group Health Cooperative of Eau Claire</t>
  </si>
  <si>
    <t>Humana Wisconsin Health Organization Insurance Corporation</t>
  </si>
  <si>
    <t>Medical Associates Clinic Health Plan of Wisconsin, The</t>
  </si>
  <si>
    <t>UnitedHealthcare Insurance Company</t>
  </si>
  <si>
    <t>UnitedHealthcare of Wisconsin, Inc.</t>
  </si>
  <si>
    <t>US Health and Life Insurance Company</t>
  </si>
  <si>
    <t>Milwaukee</t>
  </si>
  <si>
    <t>Northeastern</t>
  </si>
  <si>
    <t>Northern</t>
  </si>
  <si>
    <t>Southeastern</t>
  </si>
  <si>
    <t>Southern</t>
  </si>
  <si>
    <t>Western</t>
  </si>
  <si>
    <t>Company Name</t>
  </si>
  <si>
    <t>Number of WI Covered Lives as of 12/31/2014</t>
  </si>
  <si>
    <t>Statewide</t>
  </si>
  <si>
    <t>Number of WI Covered Lives as of 12/31/2015</t>
  </si>
  <si>
    <t>Number of WI Covered Lives as of 12/31/2016</t>
  </si>
  <si>
    <t>Transitional Individual/Association Market</t>
  </si>
  <si>
    <t>Transitional Small Group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</si>
</sst>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FE86"/>
        <bgColor indexed="64"/>
      </patternFill>
    </fill>
    <fill>
      <patternFill patternType="solid">
        <fgColor rgb="FFC5A695"/>
        <bgColor indexed="64"/>
      </patternFill>
    </fill>
    <fill>
      <patternFill patternType="solid">
        <fgColor rgb="FF92B9DA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8" fillId="0" borderId="0" xfId="0" applyFont="1"/>
    <xf numFmtId="0" fontId="19" fillId="0" borderId="0" xfId="0" applyFont="1"/>
    <xf numFmtId="3" fontId="20" fillId="0" borderId="10" xfId="0" applyNumberFormat="1" applyFont="1" applyBorder="1"/>
    <xf numFmtId="0" fontId="18" fillId="33" borderId="10" xfId="0" applyFont="1" applyFill="1" applyBorder="1"/>
    <xf numFmtId="3" fontId="19" fillId="33" borderId="10" xfId="0" applyNumberFormat="1" applyFont="1" applyFill="1" applyBorder="1"/>
    <xf numFmtId="3" fontId="18" fillId="33" borderId="10" xfId="0" applyNumberFormat="1" applyFont="1" applyFill="1" applyBorder="1"/>
    <xf numFmtId="0" fontId="18" fillId="34" borderId="10" xfId="0" applyFont="1" applyFill="1" applyBorder="1"/>
    <xf numFmtId="3" fontId="19" fillId="34" borderId="10" xfId="0" applyNumberFormat="1" applyFont="1" applyFill="1" applyBorder="1"/>
    <xf numFmtId="3" fontId="18" fillId="34" borderId="10" xfId="0" applyNumberFormat="1" applyFont="1" applyFill="1" applyBorder="1"/>
    <xf numFmtId="0" fontId="18" fillId="35" borderId="10" xfId="0" applyFont="1" applyFill="1" applyBorder="1"/>
    <xf numFmtId="3" fontId="19" fillId="35" borderId="10" xfId="0" applyNumberFormat="1" applyFont="1" applyFill="1" applyBorder="1"/>
    <xf numFmtId="3" fontId="18" fillId="35" borderId="10" xfId="0" applyNumberFormat="1" applyFont="1" applyFill="1" applyBorder="1"/>
    <xf numFmtId="0" fontId="18" fillId="36" borderId="10" xfId="0" applyFont="1" applyFill="1" applyBorder="1"/>
    <xf numFmtId="3" fontId="19" fillId="36" borderId="10" xfId="0" applyNumberFormat="1" applyFont="1" applyFill="1" applyBorder="1"/>
    <xf numFmtId="3" fontId="18" fillId="36" borderId="10" xfId="0" applyNumberFormat="1" applyFont="1" applyFill="1" applyBorder="1"/>
    <xf numFmtId="0" fontId="18" fillId="37" borderId="10" xfId="0" applyFont="1" applyFill="1" applyBorder="1"/>
    <xf numFmtId="3" fontId="19" fillId="37" borderId="10" xfId="0" applyNumberFormat="1" applyFont="1" applyFill="1" applyBorder="1"/>
    <xf numFmtId="3" fontId="18" fillId="37" borderId="10" xfId="0" applyNumberFormat="1" applyFont="1" applyFill="1" applyBorder="1"/>
    <xf numFmtId="0" fontId="18" fillId="38" borderId="10" xfId="0" applyFont="1" applyFill="1" applyBorder="1"/>
    <xf numFmtId="3" fontId="19" fillId="38" borderId="10" xfId="0" applyNumberFormat="1" applyFont="1" applyFill="1" applyBorder="1"/>
    <xf numFmtId="3" fontId="18" fillId="38" borderId="10" xfId="0" applyNumberFormat="1" applyFont="1" applyFill="1" applyBorder="1"/>
    <xf numFmtId="0" fontId="21" fillId="0" borderId="10" xfId="0" applyFont="1" applyBorder="1"/>
    <xf numFmtId="3" fontId="21" fillId="0" borderId="10" xfId="0" applyNumberFormat="1" applyFont="1" applyBorder="1"/>
    <xf numFmtId="0" fontId="18" fillId="0" borderId="10" xfId="0" applyFont="1" applyFill="1" applyBorder="1"/>
    <xf numFmtId="0" fontId="21" fillId="0" borderId="10" xfId="0" applyFont="1" applyFill="1" applyBorder="1"/>
    <xf numFmtId="3" fontId="20" fillId="0" borderId="10" xfId="0" applyNumberFormat="1" applyFont="1" applyFill="1" applyBorder="1"/>
    <xf numFmtId="3" fontId="21" fillId="0" borderId="10" xfId="0" applyNumberFormat="1" applyFont="1" applyFill="1" applyBorder="1"/>
    <xf numFmtId="3" fontId="18" fillId="0" borderId="10" xfId="0" applyNumberFormat="1" applyFont="1" applyFill="1" applyBorder="1"/>
    <xf numFmtId="0" fontId="19" fillId="38" borderId="10" xfId="0" applyFont="1" applyFill="1" applyBorder="1"/>
    <xf numFmtId="0" fontId="19" fillId="33" borderId="10" xfId="0" applyFont="1" applyFill="1" applyBorder="1"/>
    <xf numFmtId="0" fontId="19" fillId="37" borderId="10" xfId="0" applyFont="1" applyFill="1" applyBorder="1"/>
    <xf numFmtId="0" fontId="19" fillId="36" borderId="10" xfId="0" applyFont="1" applyFill="1" applyBorder="1"/>
    <xf numFmtId="0" fontId="19" fillId="35" borderId="10" xfId="0" applyFont="1" applyFill="1" applyBorder="1"/>
    <xf numFmtId="0" fontId="19" fillId="34" borderId="10" xfId="0" applyFont="1" applyFill="1" applyBorder="1"/>
    <xf numFmtId="0" fontId="18" fillId="0" borderId="10" xfId="0" applyFont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0" fontId="18" fillId="39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2DE82"/>
      <color rgb="FFFF8585"/>
      <color rgb="FFFFFE86"/>
      <color rgb="FFC5A695"/>
      <color rgb="FF92B9DA"/>
      <color rgb="FFC5B29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pane xSplit="1" topLeftCell="B1" activePane="topRight" state="frozen"/>
      <selection pane="topRight" activeCell="A22" sqref="A22"/>
    </sheetView>
  </sheetViews>
  <sheetFormatPr defaultRowHeight="14.4" x14ac:dyDescent="0.3"/>
  <cols>
    <col min="1" max="1" width="55.33203125" bestFit="1" customWidth="1"/>
    <col min="2" max="2" width="11.33203125" bestFit="1" customWidth="1"/>
    <col min="3" max="3" width="13.5546875" bestFit="1" customWidth="1"/>
    <col min="4" max="4" width="9.5546875" bestFit="1" customWidth="1"/>
    <col min="5" max="5" width="13.5546875" bestFit="1" customWidth="1"/>
    <col min="6" max="6" width="9.5546875" bestFit="1" customWidth="1"/>
    <col min="7" max="7" width="8.88671875" bestFit="1" customWidth="1"/>
    <col min="8" max="8" width="10.33203125" bestFit="1" customWidth="1"/>
    <col min="9" max="9" width="5" customWidth="1"/>
    <col min="10" max="10" width="11.33203125" bestFit="1" customWidth="1"/>
    <col min="11" max="11" width="13.5546875" bestFit="1" customWidth="1"/>
    <col min="12" max="12" width="9.5546875" bestFit="1" customWidth="1"/>
    <col min="13" max="13" width="13.5546875" bestFit="1" customWidth="1"/>
    <col min="14" max="14" width="9.5546875" bestFit="1" customWidth="1"/>
    <col min="15" max="15" width="8.88671875" bestFit="1" customWidth="1"/>
    <col min="16" max="16" width="10.33203125" bestFit="1" customWidth="1"/>
    <col min="17" max="17" width="5.21875" customWidth="1"/>
    <col min="18" max="18" width="11.33203125" bestFit="1" customWidth="1"/>
    <col min="19" max="19" width="13.5546875" bestFit="1" customWidth="1"/>
    <col min="20" max="20" width="9.5546875" bestFit="1" customWidth="1"/>
    <col min="21" max="21" width="13.5546875" bestFit="1" customWidth="1"/>
    <col min="22" max="22" width="9.5546875" bestFit="1" customWidth="1"/>
    <col min="23" max="23" width="8.88671875" bestFit="1" customWidth="1"/>
    <col min="24" max="24" width="10.33203125" bestFit="1" customWidth="1"/>
  </cols>
  <sheetData>
    <row r="1" spans="1:24" ht="15.6" x14ac:dyDescent="0.3">
      <c r="A1" s="15" t="s">
        <v>41</v>
      </c>
      <c r="B1" s="37" t="s">
        <v>37</v>
      </c>
      <c r="C1" s="37"/>
      <c r="D1" s="37"/>
      <c r="E1" s="37"/>
      <c r="F1" s="37"/>
      <c r="G1" s="37"/>
      <c r="H1" s="37"/>
      <c r="I1" s="38"/>
      <c r="J1" s="37" t="s">
        <v>39</v>
      </c>
      <c r="K1" s="37"/>
      <c r="L1" s="37"/>
      <c r="M1" s="37"/>
      <c r="N1" s="37"/>
      <c r="O1" s="37"/>
      <c r="P1" s="37"/>
      <c r="Q1" s="38"/>
      <c r="R1" s="37" t="s">
        <v>40</v>
      </c>
      <c r="S1" s="37"/>
      <c r="T1" s="37"/>
      <c r="U1" s="37"/>
      <c r="V1" s="37"/>
      <c r="W1" s="37"/>
      <c r="X1" s="37"/>
    </row>
    <row r="2" spans="1:24" ht="15.6" x14ac:dyDescent="0.3">
      <c r="A2" s="1" t="s">
        <v>36</v>
      </c>
      <c r="B2" s="9" t="s">
        <v>30</v>
      </c>
      <c r="C2" s="12" t="s">
        <v>31</v>
      </c>
      <c r="D2" s="15" t="s">
        <v>32</v>
      </c>
      <c r="E2" s="18" t="s">
        <v>33</v>
      </c>
      <c r="F2" s="6" t="s">
        <v>34</v>
      </c>
      <c r="G2" s="21" t="s">
        <v>35</v>
      </c>
      <c r="H2" s="24" t="s">
        <v>38</v>
      </c>
      <c r="I2" s="39"/>
      <c r="J2" s="9" t="s">
        <v>30</v>
      </c>
      <c r="K2" s="12" t="s">
        <v>31</v>
      </c>
      <c r="L2" s="15" t="s">
        <v>32</v>
      </c>
      <c r="M2" s="18" t="s">
        <v>33</v>
      </c>
      <c r="N2" s="6" t="s">
        <v>34</v>
      </c>
      <c r="O2" s="21" t="s">
        <v>35</v>
      </c>
      <c r="P2" s="24" t="s">
        <v>38</v>
      </c>
      <c r="Q2" s="39"/>
      <c r="R2" s="9" t="s">
        <v>30</v>
      </c>
      <c r="S2" s="12" t="s">
        <v>31</v>
      </c>
      <c r="T2" s="15" t="s">
        <v>32</v>
      </c>
      <c r="U2" s="18" t="s">
        <v>33</v>
      </c>
      <c r="V2" s="6" t="s">
        <v>34</v>
      </c>
      <c r="W2" s="21" t="s">
        <v>35</v>
      </c>
      <c r="X2" s="24" t="s">
        <v>38</v>
      </c>
    </row>
    <row r="3" spans="1:24" ht="15.6" x14ac:dyDescent="0.3">
      <c r="A3" s="2" t="s">
        <v>0</v>
      </c>
      <c r="B3" s="10">
        <v>96</v>
      </c>
      <c r="C3" s="13">
        <v>345</v>
      </c>
      <c r="D3" s="16">
        <v>198</v>
      </c>
      <c r="E3" s="19">
        <v>241</v>
      </c>
      <c r="F3" s="7">
        <v>299</v>
      </c>
      <c r="G3" s="22">
        <v>211</v>
      </c>
      <c r="H3" s="5">
        <f>SUM(B3:G3)</f>
        <v>1390</v>
      </c>
      <c r="I3" s="39"/>
      <c r="J3" s="10">
        <v>50</v>
      </c>
      <c r="K3" s="13">
        <v>220</v>
      </c>
      <c r="L3" s="16">
        <v>117</v>
      </c>
      <c r="M3" s="19">
        <v>148</v>
      </c>
      <c r="N3" s="7">
        <v>172</v>
      </c>
      <c r="O3" s="22">
        <v>152</v>
      </c>
      <c r="P3" s="5">
        <f>SUM(J3:O3)</f>
        <v>859</v>
      </c>
      <c r="Q3" s="39"/>
      <c r="R3" s="10">
        <v>28</v>
      </c>
      <c r="S3" s="13">
        <v>156</v>
      </c>
      <c r="T3" s="16">
        <v>96</v>
      </c>
      <c r="U3" s="19">
        <v>112</v>
      </c>
      <c r="V3" s="7">
        <v>112</v>
      </c>
      <c r="W3" s="22">
        <v>105</v>
      </c>
      <c r="X3" s="5">
        <f>SUM(R3:W3)</f>
        <v>609</v>
      </c>
    </row>
    <row r="4" spans="1:24" ht="15.6" x14ac:dyDescent="0.3">
      <c r="A4" s="2" t="s">
        <v>1</v>
      </c>
      <c r="B4" s="10">
        <v>797</v>
      </c>
      <c r="C4" s="13">
        <v>1339</v>
      </c>
      <c r="D4" s="16">
        <v>549</v>
      </c>
      <c r="E4" s="19">
        <v>1836</v>
      </c>
      <c r="F4" s="7">
        <v>890</v>
      </c>
      <c r="G4" s="22">
        <v>816</v>
      </c>
      <c r="H4" s="5">
        <f t="shared" ref="H4:H20" si="0">SUM(B4:G4)</f>
        <v>6227</v>
      </c>
      <c r="I4" s="39"/>
      <c r="J4" s="10">
        <v>473</v>
      </c>
      <c r="K4" s="13">
        <v>795</v>
      </c>
      <c r="L4" s="16">
        <v>383</v>
      </c>
      <c r="M4" s="19">
        <v>1231</v>
      </c>
      <c r="N4" s="7">
        <v>531</v>
      </c>
      <c r="O4" s="22">
        <v>522</v>
      </c>
      <c r="P4" s="5">
        <f t="shared" ref="P4:P20" si="1">SUM(J4:O4)</f>
        <v>3935</v>
      </c>
      <c r="Q4" s="39"/>
      <c r="R4" s="10">
        <v>342</v>
      </c>
      <c r="S4" s="13">
        <v>598</v>
      </c>
      <c r="T4" s="16">
        <v>295</v>
      </c>
      <c r="U4" s="19">
        <v>955</v>
      </c>
      <c r="V4" s="7">
        <v>362</v>
      </c>
      <c r="W4" s="22">
        <v>407</v>
      </c>
      <c r="X4" s="5">
        <f t="shared" ref="X4:X20" si="2">SUM(R4:W4)</f>
        <v>2959</v>
      </c>
    </row>
    <row r="5" spans="1:24" ht="15.6" x14ac:dyDescent="0.3">
      <c r="A5" s="2" t="s">
        <v>2</v>
      </c>
      <c r="B5" s="10">
        <v>0</v>
      </c>
      <c r="C5" s="13">
        <v>2670</v>
      </c>
      <c r="D5" s="16">
        <v>6</v>
      </c>
      <c r="E5" s="19">
        <v>492</v>
      </c>
      <c r="F5" s="7">
        <v>14321</v>
      </c>
      <c r="G5" s="22">
        <v>8</v>
      </c>
      <c r="H5" s="5">
        <f t="shared" si="0"/>
        <v>17497</v>
      </c>
      <c r="I5" s="39"/>
      <c r="J5" s="10">
        <v>0</v>
      </c>
      <c r="K5" s="13">
        <v>2111</v>
      </c>
      <c r="L5" s="16">
        <v>4</v>
      </c>
      <c r="M5" s="19">
        <v>355</v>
      </c>
      <c r="N5" s="7">
        <v>11008</v>
      </c>
      <c r="O5" s="22">
        <v>7</v>
      </c>
      <c r="P5" s="5">
        <f t="shared" si="1"/>
        <v>13485</v>
      </c>
      <c r="Q5" s="39"/>
      <c r="R5" s="10">
        <v>0</v>
      </c>
      <c r="S5" s="13">
        <v>1091</v>
      </c>
      <c r="T5" s="16">
        <v>0</v>
      </c>
      <c r="U5" s="19">
        <v>229</v>
      </c>
      <c r="V5" s="7">
        <v>7892</v>
      </c>
      <c r="W5" s="22">
        <v>3</v>
      </c>
      <c r="X5" s="5">
        <f t="shared" si="2"/>
        <v>9215</v>
      </c>
    </row>
    <row r="6" spans="1:24" ht="15.6" x14ac:dyDescent="0.3">
      <c r="A6" s="2" t="s">
        <v>3</v>
      </c>
      <c r="B6" s="10">
        <v>3017</v>
      </c>
      <c r="C6" s="13">
        <v>4174</v>
      </c>
      <c r="D6" s="16">
        <v>1497</v>
      </c>
      <c r="E6" s="19">
        <v>7309</v>
      </c>
      <c r="F6" s="7">
        <v>1810</v>
      </c>
      <c r="G6" s="22">
        <v>1127</v>
      </c>
      <c r="H6" s="5">
        <f t="shared" si="0"/>
        <v>18934</v>
      </c>
      <c r="I6" s="39"/>
      <c r="J6" s="10">
        <v>2143</v>
      </c>
      <c r="K6" s="13">
        <v>2988</v>
      </c>
      <c r="L6" s="16">
        <v>1088</v>
      </c>
      <c r="M6" s="19">
        <v>5462</v>
      </c>
      <c r="N6" s="7">
        <v>1318</v>
      </c>
      <c r="O6" s="22">
        <v>842</v>
      </c>
      <c r="P6" s="5">
        <f t="shared" si="1"/>
        <v>13841</v>
      </c>
      <c r="Q6" s="39"/>
      <c r="R6" s="10">
        <v>1621</v>
      </c>
      <c r="S6" s="13">
        <v>2294</v>
      </c>
      <c r="T6" s="16">
        <v>855</v>
      </c>
      <c r="U6" s="19">
        <v>4319</v>
      </c>
      <c r="V6" s="7">
        <v>1032</v>
      </c>
      <c r="W6" s="22">
        <v>635</v>
      </c>
      <c r="X6" s="5">
        <f t="shared" si="2"/>
        <v>10756</v>
      </c>
    </row>
    <row r="7" spans="1:24" ht="15.6" x14ac:dyDescent="0.3">
      <c r="A7" s="2" t="s">
        <v>4</v>
      </c>
      <c r="B7" s="10">
        <v>0</v>
      </c>
      <c r="C7" s="13">
        <v>0</v>
      </c>
      <c r="D7" s="16">
        <v>0</v>
      </c>
      <c r="E7" s="19">
        <v>0</v>
      </c>
      <c r="F7" s="7">
        <v>1461</v>
      </c>
      <c r="G7" s="22">
        <v>0</v>
      </c>
      <c r="H7" s="5">
        <f t="shared" si="0"/>
        <v>1461</v>
      </c>
      <c r="I7" s="39"/>
      <c r="J7" s="10">
        <v>0</v>
      </c>
      <c r="K7" s="13">
        <v>0</v>
      </c>
      <c r="L7" s="16">
        <v>0</v>
      </c>
      <c r="M7" s="19">
        <v>0</v>
      </c>
      <c r="N7" s="7">
        <v>1174</v>
      </c>
      <c r="O7" s="22">
        <v>0</v>
      </c>
      <c r="P7" s="5">
        <f t="shared" si="1"/>
        <v>1174</v>
      </c>
      <c r="Q7" s="39"/>
      <c r="R7" s="10">
        <v>0</v>
      </c>
      <c r="S7" s="13">
        <v>0</v>
      </c>
      <c r="T7" s="16">
        <v>0</v>
      </c>
      <c r="U7" s="19">
        <v>0</v>
      </c>
      <c r="V7" s="7">
        <v>978</v>
      </c>
      <c r="W7" s="22">
        <v>0</v>
      </c>
      <c r="X7" s="5">
        <f t="shared" si="2"/>
        <v>978</v>
      </c>
    </row>
    <row r="8" spans="1:24" ht="15.6" x14ac:dyDescent="0.3">
      <c r="A8" s="2" t="s">
        <v>5</v>
      </c>
      <c r="B8" s="10">
        <v>0</v>
      </c>
      <c r="C8" s="13">
        <v>0</v>
      </c>
      <c r="D8" s="16">
        <v>0</v>
      </c>
      <c r="E8" s="19">
        <v>0</v>
      </c>
      <c r="F8" s="7">
        <v>95</v>
      </c>
      <c r="G8" s="22">
        <v>573</v>
      </c>
      <c r="H8" s="5">
        <f t="shared" si="0"/>
        <v>668</v>
      </c>
      <c r="I8" s="39"/>
      <c r="J8" s="10">
        <v>0</v>
      </c>
      <c r="K8" s="13">
        <v>0</v>
      </c>
      <c r="L8" s="16">
        <v>0</v>
      </c>
      <c r="M8" s="19">
        <v>0</v>
      </c>
      <c r="N8" s="7">
        <v>61</v>
      </c>
      <c r="O8" s="22">
        <v>359</v>
      </c>
      <c r="P8" s="5">
        <f t="shared" si="1"/>
        <v>420</v>
      </c>
      <c r="Q8" s="39"/>
      <c r="R8" s="10">
        <v>0</v>
      </c>
      <c r="S8" s="13">
        <v>0</v>
      </c>
      <c r="T8" s="16">
        <v>0</v>
      </c>
      <c r="U8" s="19">
        <v>0</v>
      </c>
      <c r="V8" s="7">
        <v>46</v>
      </c>
      <c r="W8" s="22">
        <v>267</v>
      </c>
      <c r="X8" s="5">
        <f t="shared" si="2"/>
        <v>313</v>
      </c>
    </row>
    <row r="9" spans="1:24" ht="15.6" x14ac:dyDescent="0.3">
      <c r="A9" s="2" t="s">
        <v>6</v>
      </c>
      <c r="B9" s="10">
        <v>0</v>
      </c>
      <c r="C9" s="13">
        <v>0</v>
      </c>
      <c r="D9" s="16">
        <v>0</v>
      </c>
      <c r="E9" s="19">
        <v>0</v>
      </c>
      <c r="F9" s="7">
        <v>0</v>
      </c>
      <c r="G9" s="22">
        <v>5</v>
      </c>
      <c r="H9" s="5">
        <f t="shared" si="0"/>
        <v>5</v>
      </c>
      <c r="I9" s="39"/>
      <c r="J9" s="10"/>
      <c r="K9" s="13"/>
      <c r="L9" s="16"/>
      <c r="M9" s="19"/>
      <c r="N9" s="7"/>
      <c r="O9" s="22"/>
      <c r="P9" s="5">
        <f t="shared" si="1"/>
        <v>0</v>
      </c>
      <c r="Q9" s="39"/>
      <c r="R9" s="10"/>
      <c r="S9" s="13"/>
      <c r="T9" s="16"/>
      <c r="U9" s="19"/>
      <c r="V9" s="7"/>
      <c r="W9" s="22"/>
      <c r="X9" s="5">
        <f t="shared" si="2"/>
        <v>0</v>
      </c>
    </row>
    <row r="10" spans="1:24" ht="15.6" x14ac:dyDescent="0.3">
      <c r="A10" s="2" t="s">
        <v>7</v>
      </c>
      <c r="B10" s="10">
        <v>402</v>
      </c>
      <c r="C10" s="13">
        <v>1733</v>
      </c>
      <c r="D10" s="16">
        <v>267</v>
      </c>
      <c r="E10" s="19">
        <v>1346</v>
      </c>
      <c r="F10" s="7">
        <v>373</v>
      </c>
      <c r="G10" s="22">
        <v>538</v>
      </c>
      <c r="H10" s="5">
        <f t="shared" si="0"/>
        <v>4659</v>
      </c>
      <c r="I10" s="39"/>
      <c r="J10" s="10">
        <v>37</v>
      </c>
      <c r="K10" s="13">
        <v>162</v>
      </c>
      <c r="L10" s="16">
        <v>15</v>
      </c>
      <c r="M10" s="19">
        <v>141</v>
      </c>
      <c r="N10" s="7">
        <v>13</v>
      </c>
      <c r="O10" s="22">
        <v>42</v>
      </c>
      <c r="P10" s="5">
        <f t="shared" si="1"/>
        <v>410</v>
      </c>
      <c r="Q10" s="39"/>
      <c r="R10" s="10">
        <v>31</v>
      </c>
      <c r="S10" s="13">
        <v>125</v>
      </c>
      <c r="T10" s="16">
        <v>12</v>
      </c>
      <c r="U10" s="19">
        <v>79</v>
      </c>
      <c r="V10" s="7">
        <v>44</v>
      </c>
      <c r="W10" s="22">
        <v>31</v>
      </c>
      <c r="X10" s="5">
        <f t="shared" si="2"/>
        <v>322</v>
      </c>
    </row>
    <row r="11" spans="1:24" ht="15.6" x14ac:dyDescent="0.3">
      <c r="A11" s="2" t="s">
        <v>8</v>
      </c>
      <c r="B11" s="10">
        <v>9</v>
      </c>
      <c r="C11" s="13">
        <v>29</v>
      </c>
      <c r="D11" s="16">
        <v>5</v>
      </c>
      <c r="E11" s="19">
        <v>24</v>
      </c>
      <c r="F11" s="7">
        <v>17</v>
      </c>
      <c r="G11" s="22">
        <v>3</v>
      </c>
      <c r="H11" s="5">
        <f t="shared" si="0"/>
        <v>87</v>
      </c>
      <c r="I11" s="39"/>
      <c r="J11" s="10">
        <v>7</v>
      </c>
      <c r="K11" s="13">
        <v>21</v>
      </c>
      <c r="L11" s="16">
        <v>3</v>
      </c>
      <c r="M11" s="19">
        <v>17</v>
      </c>
      <c r="N11" s="7">
        <v>10</v>
      </c>
      <c r="O11" s="22">
        <v>0</v>
      </c>
      <c r="P11" s="5">
        <f t="shared" si="1"/>
        <v>58</v>
      </c>
      <c r="Q11" s="39"/>
      <c r="R11" s="10"/>
      <c r="S11" s="13"/>
      <c r="T11" s="16"/>
      <c r="U11" s="19"/>
      <c r="V11" s="7"/>
      <c r="W11" s="22"/>
      <c r="X11" s="5">
        <f t="shared" si="2"/>
        <v>0</v>
      </c>
    </row>
    <row r="12" spans="1:24" ht="15.6" x14ac:dyDescent="0.3">
      <c r="A12" s="2" t="s">
        <v>9</v>
      </c>
      <c r="B12" s="10">
        <v>0</v>
      </c>
      <c r="C12" s="13">
        <v>0</v>
      </c>
      <c r="D12" s="16">
        <v>127</v>
      </c>
      <c r="E12" s="19">
        <v>0</v>
      </c>
      <c r="F12" s="7">
        <v>0</v>
      </c>
      <c r="G12" s="22">
        <v>808</v>
      </c>
      <c r="H12" s="5">
        <f t="shared" si="0"/>
        <v>935</v>
      </c>
      <c r="I12" s="39"/>
      <c r="J12" s="10">
        <v>0</v>
      </c>
      <c r="K12" s="13">
        <v>0</v>
      </c>
      <c r="L12" s="16">
        <v>101</v>
      </c>
      <c r="M12" s="19">
        <v>0</v>
      </c>
      <c r="N12" s="7">
        <v>0</v>
      </c>
      <c r="O12" s="22">
        <v>629</v>
      </c>
      <c r="P12" s="5">
        <f t="shared" si="1"/>
        <v>730</v>
      </c>
      <c r="Q12" s="39"/>
      <c r="R12" s="10">
        <v>0</v>
      </c>
      <c r="S12" s="13">
        <v>0</v>
      </c>
      <c r="T12" s="16">
        <v>78</v>
      </c>
      <c r="U12" s="19">
        <v>0</v>
      </c>
      <c r="V12" s="7">
        <v>0</v>
      </c>
      <c r="W12" s="22">
        <v>535</v>
      </c>
      <c r="X12" s="5">
        <f t="shared" si="2"/>
        <v>613</v>
      </c>
    </row>
    <row r="13" spans="1:24" ht="15.6" x14ac:dyDescent="0.3">
      <c r="A13" s="2" t="s">
        <v>11</v>
      </c>
      <c r="B13" s="10">
        <v>0</v>
      </c>
      <c r="C13" s="13">
        <v>2</v>
      </c>
      <c r="D13" s="16">
        <v>0</v>
      </c>
      <c r="E13" s="19">
        <v>1</v>
      </c>
      <c r="F13" s="7">
        <v>0</v>
      </c>
      <c r="G13" s="22">
        <v>0</v>
      </c>
      <c r="H13" s="5">
        <f t="shared" si="0"/>
        <v>3</v>
      </c>
      <c r="I13" s="39"/>
      <c r="J13" s="10"/>
      <c r="K13" s="13"/>
      <c r="L13" s="16"/>
      <c r="M13" s="19"/>
      <c r="N13" s="7"/>
      <c r="O13" s="22"/>
      <c r="P13" s="5">
        <f t="shared" si="1"/>
        <v>0</v>
      </c>
      <c r="Q13" s="39"/>
      <c r="R13" s="10"/>
      <c r="S13" s="13"/>
      <c r="T13" s="16"/>
      <c r="U13" s="19"/>
      <c r="V13" s="7"/>
      <c r="W13" s="22"/>
      <c r="X13" s="5">
        <f t="shared" si="2"/>
        <v>0</v>
      </c>
    </row>
    <row r="14" spans="1:24" ht="15.6" x14ac:dyDescent="0.3">
      <c r="A14" s="2" t="s">
        <v>12</v>
      </c>
      <c r="B14" s="10">
        <v>0</v>
      </c>
      <c r="C14" s="13">
        <v>1264</v>
      </c>
      <c r="D14" s="16">
        <v>6</v>
      </c>
      <c r="E14" s="19">
        <v>0</v>
      </c>
      <c r="F14" s="7">
        <v>69</v>
      </c>
      <c r="G14" s="22">
        <v>0</v>
      </c>
      <c r="H14" s="5">
        <f t="shared" si="0"/>
        <v>1339</v>
      </c>
      <c r="I14" s="39"/>
      <c r="J14" s="10">
        <v>0</v>
      </c>
      <c r="K14" s="13">
        <v>987</v>
      </c>
      <c r="L14" s="16">
        <v>6</v>
      </c>
      <c r="M14" s="19">
        <v>0</v>
      </c>
      <c r="N14" s="7">
        <v>77</v>
      </c>
      <c r="O14" s="22">
        <v>0</v>
      </c>
      <c r="P14" s="5">
        <f t="shared" si="1"/>
        <v>1070</v>
      </c>
      <c r="Q14" s="39"/>
      <c r="R14" s="10">
        <v>0</v>
      </c>
      <c r="S14" s="13">
        <v>812</v>
      </c>
      <c r="T14" s="16">
        <v>5</v>
      </c>
      <c r="U14" s="19">
        <v>0</v>
      </c>
      <c r="V14" s="7">
        <v>62</v>
      </c>
      <c r="W14" s="22">
        <v>0</v>
      </c>
      <c r="X14" s="5">
        <f t="shared" si="2"/>
        <v>879</v>
      </c>
    </row>
    <row r="15" spans="1:24" ht="15.6" x14ac:dyDescent="0.3">
      <c r="A15" s="2" t="s">
        <v>14</v>
      </c>
      <c r="B15" s="10">
        <v>10</v>
      </c>
      <c r="C15" s="13">
        <v>23</v>
      </c>
      <c r="D15" s="16">
        <v>0</v>
      </c>
      <c r="E15" s="19">
        <v>62</v>
      </c>
      <c r="F15" s="7">
        <v>2528</v>
      </c>
      <c r="G15" s="22">
        <v>1</v>
      </c>
      <c r="H15" s="5">
        <f t="shared" si="0"/>
        <v>2624</v>
      </c>
      <c r="I15" s="39"/>
      <c r="J15" s="10">
        <v>0</v>
      </c>
      <c r="K15" s="13">
        <v>30</v>
      </c>
      <c r="L15" s="16">
        <v>0</v>
      </c>
      <c r="M15" s="19">
        <v>1</v>
      </c>
      <c r="N15" s="7">
        <v>1850</v>
      </c>
      <c r="O15" s="22">
        <v>1</v>
      </c>
      <c r="P15" s="5">
        <f t="shared" si="1"/>
        <v>1882</v>
      </c>
      <c r="Q15" s="39"/>
      <c r="R15" s="10">
        <v>0</v>
      </c>
      <c r="S15" s="13">
        <v>23</v>
      </c>
      <c r="T15" s="16">
        <v>0</v>
      </c>
      <c r="U15" s="19">
        <v>1</v>
      </c>
      <c r="V15" s="7">
        <v>1463</v>
      </c>
      <c r="W15" s="22">
        <v>1</v>
      </c>
      <c r="X15" s="5">
        <f t="shared" si="2"/>
        <v>1488</v>
      </c>
    </row>
    <row r="16" spans="1:24" ht="15.6" x14ac:dyDescent="0.3">
      <c r="A16" s="2" t="s">
        <v>16</v>
      </c>
      <c r="B16" s="10">
        <v>700</v>
      </c>
      <c r="C16" s="13">
        <v>1998</v>
      </c>
      <c r="D16" s="16">
        <v>292</v>
      </c>
      <c r="E16" s="19">
        <v>2212</v>
      </c>
      <c r="F16" s="7">
        <v>705</v>
      </c>
      <c r="G16" s="22">
        <v>775</v>
      </c>
      <c r="H16" s="5">
        <f t="shared" si="0"/>
        <v>6682</v>
      </c>
      <c r="I16" s="39"/>
      <c r="J16" s="10">
        <v>538</v>
      </c>
      <c r="K16" s="13">
        <v>1467</v>
      </c>
      <c r="L16" s="16">
        <v>187</v>
      </c>
      <c r="M16" s="19">
        <v>1670</v>
      </c>
      <c r="N16" s="7">
        <v>503</v>
      </c>
      <c r="O16" s="22">
        <v>509</v>
      </c>
      <c r="P16" s="5">
        <f t="shared" si="1"/>
        <v>4874</v>
      </c>
      <c r="Q16" s="39"/>
      <c r="R16" s="10"/>
      <c r="S16" s="13"/>
      <c r="T16" s="16"/>
      <c r="U16" s="19"/>
      <c r="V16" s="7"/>
      <c r="W16" s="22"/>
      <c r="X16" s="5">
        <f t="shared" si="2"/>
        <v>0</v>
      </c>
    </row>
    <row r="17" spans="1:24" ht="15.6" x14ac:dyDescent="0.3">
      <c r="A17" s="2" t="s">
        <v>17</v>
      </c>
      <c r="B17" s="10">
        <v>1</v>
      </c>
      <c r="C17" s="13">
        <v>1</v>
      </c>
      <c r="D17" s="16">
        <v>5</v>
      </c>
      <c r="E17" s="19">
        <v>0</v>
      </c>
      <c r="F17" s="7">
        <v>0</v>
      </c>
      <c r="G17" s="22">
        <v>1</v>
      </c>
      <c r="H17" s="5">
        <f t="shared" si="0"/>
        <v>8</v>
      </c>
      <c r="I17" s="39"/>
      <c r="J17" s="10"/>
      <c r="K17" s="13"/>
      <c r="L17" s="16"/>
      <c r="M17" s="19"/>
      <c r="N17" s="7"/>
      <c r="O17" s="22"/>
      <c r="P17" s="5">
        <f t="shared" si="1"/>
        <v>0</v>
      </c>
      <c r="Q17" s="39"/>
      <c r="R17" s="10"/>
      <c r="S17" s="13"/>
      <c r="T17" s="16"/>
      <c r="U17" s="19"/>
      <c r="V17" s="7"/>
      <c r="W17" s="22"/>
      <c r="X17" s="5">
        <f t="shared" si="2"/>
        <v>0</v>
      </c>
    </row>
    <row r="18" spans="1:24" ht="15.6" x14ac:dyDescent="0.3">
      <c r="A18" s="2" t="s">
        <v>18</v>
      </c>
      <c r="B18" s="10">
        <v>0</v>
      </c>
      <c r="C18" s="13">
        <v>20</v>
      </c>
      <c r="D18" s="16">
        <v>0</v>
      </c>
      <c r="E18" s="19">
        <v>10</v>
      </c>
      <c r="F18" s="7">
        <v>1270</v>
      </c>
      <c r="G18" s="22">
        <v>0</v>
      </c>
      <c r="H18" s="5">
        <f t="shared" si="0"/>
        <v>1300</v>
      </c>
      <c r="I18" s="39"/>
      <c r="J18" s="10">
        <v>0</v>
      </c>
      <c r="K18" s="13">
        <v>40</v>
      </c>
      <c r="L18" s="16">
        <v>0</v>
      </c>
      <c r="M18" s="19">
        <v>0</v>
      </c>
      <c r="N18" s="7">
        <v>929</v>
      </c>
      <c r="O18" s="22">
        <v>0</v>
      </c>
      <c r="P18" s="5">
        <f t="shared" si="1"/>
        <v>969</v>
      </c>
      <c r="Q18" s="39"/>
      <c r="R18" s="10">
        <v>0</v>
      </c>
      <c r="S18" s="13">
        <v>35</v>
      </c>
      <c r="T18" s="16">
        <v>0</v>
      </c>
      <c r="U18" s="19">
        <v>0</v>
      </c>
      <c r="V18" s="7">
        <v>703</v>
      </c>
      <c r="W18" s="22">
        <v>0</v>
      </c>
      <c r="X18" s="5">
        <f t="shared" si="2"/>
        <v>738</v>
      </c>
    </row>
    <row r="19" spans="1:24" ht="15.6" x14ac:dyDescent="0.3">
      <c r="A19" s="2" t="s">
        <v>19</v>
      </c>
      <c r="B19" s="10">
        <v>1355</v>
      </c>
      <c r="C19" s="13">
        <v>2750</v>
      </c>
      <c r="D19" s="16">
        <v>2801</v>
      </c>
      <c r="E19" s="19">
        <v>3321</v>
      </c>
      <c r="F19" s="7">
        <v>2656</v>
      </c>
      <c r="G19" s="22">
        <v>5012</v>
      </c>
      <c r="H19" s="5">
        <f t="shared" si="0"/>
        <v>17895</v>
      </c>
      <c r="I19" s="39"/>
      <c r="J19" s="10">
        <v>560</v>
      </c>
      <c r="K19" s="13">
        <v>1013</v>
      </c>
      <c r="L19" s="16">
        <v>973</v>
      </c>
      <c r="M19" s="19">
        <v>1346</v>
      </c>
      <c r="N19" s="7">
        <v>870</v>
      </c>
      <c r="O19" s="22">
        <v>1531</v>
      </c>
      <c r="P19" s="5">
        <f t="shared" si="1"/>
        <v>6293</v>
      </c>
      <c r="Q19" s="39"/>
      <c r="R19" s="10">
        <v>397</v>
      </c>
      <c r="S19" s="13">
        <v>635</v>
      </c>
      <c r="T19" s="16">
        <v>629</v>
      </c>
      <c r="U19" s="19">
        <v>934</v>
      </c>
      <c r="V19" s="7">
        <v>592</v>
      </c>
      <c r="W19" s="22">
        <v>1073</v>
      </c>
      <c r="X19" s="5">
        <f t="shared" si="2"/>
        <v>4260</v>
      </c>
    </row>
    <row r="20" spans="1:24" ht="15.6" x14ac:dyDescent="0.3">
      <c r="A20" s="2" t="s">
        <v>20</v>
      </c>
      <c r="B20" s="10">
        <v>0</v>
      </c>
      <c r="C20" s="13">
        <v>4960</v>
      </c>
      <c r="D20" s="16">
        <v>148</v>
      </c>
      <c r="E20" s="19">
        <v>3</v>
      </c>
      <c r="F20" s="7">
        <v>0</v>
      </c>
      <c r="G20" s="22">
        <v>17</v>
      </c>
      <c r="H20" s="5">
        <f t="shared" si="0"/>
        <v>5128</v>
      </c>
      <c r="I20" s="39"/>
      <c r="J20" s="10">
        <v>0</v>
      </c>
      <c r="K20" s="13">
        <v>1412</v>
      </c>
      <c r="L20" s="16">
        <v>34</v>
      </c>
      <c r="M20" s="19">
        <v>2</v>
      </c>
      <c r="N20" s="7">
        <v>0</v>
      </c>
      <c r="O20" s="22">
        <v>1</v>
      </c>
      <c r="P20" s="5">
        <f t="shared" si="1"/>
        <v>1449</v>
      </c>
      <c r="Q20" s="39"/>
      <c r="R20" s="10">
        <v>0</v>
      </c>
      <c r="S20" s="13">
        <v>1012</v>
      </c>
      <c r="T20" s="16">
        <v>28</v>
      </c>
      <c r="U20" s="19">
        <v>0</v>
      </c>
      <c r="V20" s="7">
        <v>0</v>
      </c>
      <c r="W20" s="22">
        <v>1</v>
      </c>
      <c r="X20" s="5">
        <f t="shared" si="2"/>
        <v>1041</v>
      </c>
    </row>
    <row r="21" spans="1:24" ht="15.6" x14ac:dyDescent="0.3">
      <c r="A21" s="1" t="s">
        <v>21</v>
      </c>
      <c r="B21" s="11">
        <f>SUM(B3:B20)</f>
        <v>6387</v>
      </c>
      <c r="C21" s="14">
        <f t="shared" ref="C21:X21" si="3">SUM(C3:C20)</f>
        <v>21308</v>
      </c>
      <c r="D21" s="17">
        <f t="shared" si="3"/>
        <v>5901</v>
      </c>
      <c r="E21" s="20">
        <f t="shared" si="3"/>
        <v>16857</v>
      </c>
      <c r="F21" s="8">
        <f t="shared" si="3"/>
        <v>26494</v>
      </c>
      <c r="G21" s="23">
        <f t="shared" si="3"/>
        <v>9895</v>
      </c>
      <c r="H21" s="25">
        <f t="shared" si="3"/>
        <v>86842</v>
      </c>
      <c r="I21" s="40"/>
      <c r="J21" s="11">
        <f t="shared" si="3"/>
        <v>3808</v>
      </c>
      <c r="K21" s="14">
        <f t="shared" si="3"/>
        <v>11246</v>
      </c>
      <c r="L21" s="17">
        <f t="shared" si="3"/>
        <v>2911</v>
      </c>
      <c r="M21" s="20">
        <f t="shared" si="3"/>
        <v>10373</v>
      </c>
      <c r="N21" s="8">
        <f t="shared" si="3"/>
        <v>18516</v>
      </c>
      <c r="O21" s="23">
        <f t="shared" si="3"/>
        <v>4595</v>
      </c>
      <c r="P21" s="25">
        <f t="shared" si="3"/>
        <v>51449</v>
      </c>
      <c r="Q21" s="40"/>
      <c r="R21" s="11">
        <f t="shared" si="3"/>
        <v>2419</v>
      </c>
      <c r="S21" s="14">
        <f t="shared" si="3"/>
        <v>6781</v>
      </c>
      <c r="T21" s="17">
        <f t="shared" si="3"/>
        <v>1998</v>
      </c>
      <c r="U21" s="20">
        <f t="shared" si="3"/>
        <v>6629</v>
      </c>
      <c r="V21" s="8">
        <f t="shared" si="3"/>
        <v>13286</v>
      </c>
      <c r="W21" s="23">
        <f t="shared" si="3"/>
        <v>3058</v>
      </c>
      <c r="X21" s="25">
        <f t="shared" si="3"/>
        <v>34171</v>
      </c>
    </row>
  </sheetData>
  <mergeCells count="5">
    <mergeCell ref="B1:H1"/>
    <mergeCell ref="J1:P1"/>
    <mergeCell ref="R1:X1"/>
    <mergeCell ref="I1:I21"/>
    <mergeCell ref="Q1:Q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workbookViewId="0">
      <pane xSplit="1" topLeftCell="B1" activePane="topRight" state="frozen"/>
      <selection pane="topRight" activeCell="A30" sqref="A30"/>
    </sheetView>
  </sheetViews>
  <sheetFormatPr defaultRowHeight="14.4" x14ac:dyDescent="0.3"/>
  <cols>
    <col min="1" max="1" width="60.6640625" bestFit="1" customWidth="1"/>
    <col min="2" max="2" width="11.33203125" bestFit="1" customWidth="1"/>
    <col min="3" max="3" width="13.5546875" bestFit="1" customWidth="1"/>
    <col min="4" max="4" width="9.5546875" bestFit="1" customWidth="1"/>
    <col min="5" max="5" width="13.5546875" bestFit="1" customWidth="1"/>
    <col min="6" max="6" width="9.5546875" bestFit="1" customWidth="1"/>
    <col min="7" max="7" width="8.88671875" bestFit="1" customWidth="1"/>
    <col min="8" max="8" width="10.33203125" bestFit="1" customWidth="1"/>
    <col min="9" max="9" width="4.77734375" customWidth="1"/>
    <col min="10" max="10" width="11.33203125" bestFit="1" customWidth="1"/>
    <col min="11" max="11" width="13.5546875" bestFit="1" customWidth="1"/>
    <col min="12" max="12" width="9.5546875" bestFit="1" customWidth="1"/>
    <col min="13" max="13" width="13.5546875" bestFit="1" customWidth="1"/>
    <col min="14" max="14" width="9.5546875" bestFit="1" customWidth="1"/>
    <col min="15" max="15" width="8.88671875" bestFit="1" customWidth="1"/>
    <col min="16" max="16" width="10.33203125" bestFit="1" customWidth="1"/>
    <col min="17" max="17" width="4.6640625" customWidth="1"/>
    <col min="18" max="18" width="11.33203125" bestFit="1" customWidth="1"/>
    <col min="19" max="19" width="13.5546875" bestFit="1" customWidth="1"/>
    <col min="20" max="20" width="9.5546875" bestFit="1" customWidth="1"/>
    <col min="21" max="21" width="13.5546875" bestFit="1" customWidth="1"/>
    <col min="22" max="22" width="9.5546875" bestFit="1" customWidth="1"/>
    <col min="23" max="23" width="8.88671875" bestFit="1" customWidth="1"/>
    <col min="24" max="24" width="10.33203125" bestFit="1" customWidth="1"/>
  </cols>
  <sheetData>
    <row r="1" spans="1:24" s="3" customFormat="1" ht="15.6" x14ac:dyDescent="0.3">
      <c r="A1" s="15" t="s">
        <v>42</v>
      </c>
      <c r="B1" s="41" t="s">
        <v>37</v>
      </c>
      <c r="C1" s="41"/>
      <c r="D1" s="41"/>
      <c r="E1" s="41"/>
      <c r="F1" s="41"/>
      <c r="G1" s="41"/>
      <c r="H1" s="41"/>
      <c r="I1" s="38"/>
      <c r="J1" s="41" t="s">
        <v>39</v>
      </c>
      <c r="K1" s="41"/>
      <c r="L1" s="41"/>
      <c r="M1" s="41"/>
      <c r="N1" s="41"/>
      <c r="O1" s="41"/>
      <c r="P1" s="41"/>
      <c r="Q1" s="38"/>
      <c r="R1" s="41" t="s">
        <v>40</v>
      </c>
      <c r="S1" s="41"/>
      <c r="T1" s="41"/>
      <c r="U1" s="41"/>
      <c r="V1" s="41"/>
      <c r="W1" s="41"/>
      <c r="X1" s="41"/>
    </row>
    <row r="2" spans="1:24" s="3" customFormat="1" ht="15.6" x14ac:dyDescent="0.3">
      <c r="A2" s="1" t="s">
        <v>36</v>
      </c>
      <c r="B2" s="9" t="s">
        <v>30</v>
      </c>
      <c r="C2" s="12" t="s">
        <v>31</v>
      </c>
      <c r="D2" s="15" t="s">
        <v>32</v>
      </c>
      <c r="E2" s="18" t="s">
        <v>33</v>
      </c>
      <c r="F2" s="6" t="s">
        <v>34</v>
      </c>
      <c r="G2" s="21" t="s">
        <v>35</v>
      </c>
      <c r="H2" s="27" t="s">
        <v>38</v>
      </c>
      <c r="I2" s="39"/>
      <c r="J2" s="9" t="s">
        <v>30</v>
      </c>
      <c r="K2" s="12" t="s">
        <v>31</v>
      </c>
      <c r="L2" s="15" t="s">
        <v>32</v>
      </c>
      <c r="M2" s="18" t="s">
        <v>33</v>
      </c>
      <c r="N2" s="6" t="s">
        <v>34</v>
      </c>
      <c r="O2" s="21" t="s">
        <v>35</v>
      </c>
      <c r="P2" s="27" t="s">
        <v>38</v>
      </c>
      <c r="Q2" s="39"/>
      <c r="R2" s="9" t="s">
        <v>30</v>
      </c>
      <c r="S2" s="12" t="s">
        <v>31</v>
      </c>
      <c r="T2" s="15" t="s">
        <v>32</v>
      </c>
      <c r="U2" s="18" t="s">
        <v>33</v>
      </c>
      <c r="V2" s="6" t="s">
        <v>34</v>
      </c>
      <c r="W2" s="21" t="s">
        <v>35</v>
      </c>
      <c r="X2" s="26" t="s">
        <v>38</v>
      </c>
    </row>
    <row r="3" spans="1:24" s="4" customFormat="1" ht="15.6" x14ac:dyDescent="0.3">
      <c r="A3" s="2" t="s">
        <v>22</v>
      </c>
      <c r="B3" s="10">
        <v>1401</v>
      </c>
      <c r="C3" s="13">
        <v>868</v>
      </c>
      <c r="D3" s="16">
        <v>283</v>
      </c>
      <c r="E3" s="19">
        <v>3201</v>
      </c>
      <c r="F3" s="7">
        <v>205</v>
      </c>
      <c r="G3" s="22">
        <v>0</v>
      </c>
      <c r="H3" s="28">
        <f t="shared" ref="H3:H28" si="0">SUM(B3:G3)</f>
        <v>5958</v>
      </c>
      <c r="I3" s="39"/>
      <c r="J3" s="10">
        <v>1207</v>
      </c>
      <c r="K3" s="35">
        <v>925</v>
      </c>
      <c r="L3" s="34">
        <v>269</v>
      </c>
      <c r="M3" s="19">
        <v>2986</v>
      </c>
      <c r="N3" s="32">
        <v>130</v>
      </c>
      <c r="O3" s="31">
        <v>0</v>
      </c>
      <c r="P3" s="28">
        <f>SUM(J3:O3)</f>
        <v>5517</v>
      </c>
      <c r="Q3" s="39"/>
      <c r="R3" s="10">
        <v>873</v>
      </c>
      <c r="S3" s="13">
        <v>863</v>
      </c>
      <c r="T3" s="16">
        <v>236</v>
      </c>
      <c r="U3" s="19">
        <v>1964</v>
      </c>
      <c r="V3" s="7">
        <v>112</v>
      </c>
      <c r="W3" s="22">
        <v>0</v>
      </c>
      <c r="X3" s="28">
        <f>SUM(R3:W3)</f>
        <v>4048</v>
      </c>
    </row>
    <row r="4" spans="1:24" s="4" customFormat="1" ht="15.6" x14ac:dyDescent="0.3">
      <c r="A4" s="2" t="s">
        <v>0</v>
      </c>
      <c r="B4" s="10">
        <v>139</v>
      </c>
      <c r="C4" s="13">
        <v>125</v>
      </c>
      <c r="D4" s="16">
        <v>38</v>
      </c>
      <c r="E4" s="19">
        <v>64</v>
      </c>
      <c r="F4" s="7">
        <v>162</v>
      </c>
      <c r="G4" s="22">
        <v>60</v>
      </c>
      <c r="H4" s="28">
        <f t="shared" si="0"/>
        <v>588</v>
      </c>
      <c r="I4" s="39"/>
      <c r="J4" s="36">
        <v>85</v>
      </c>
      <c r="K4" s="35">
        <v>42</v>
      </c>
      <c r="L4" s="34">
        <v>29</v>
      </c>
      <c r="M4" s="33">
        <v>58</v>
      </c>
      <c r="N4" s="32">
        <v>149</v>
      </c>
      <c r="O4" s="31">
        <v>20</v>
      </c>
      <c r="P4" s="28">
        <f t="shared" ref="P4:P28" si="1">SUM(J4:O4)</f>
        <v>383</v>
      </c>
      <c r="Q4" s="39"/>
      <c r="R4" s="10">
        <v>47</v>
      </c>
      <c r="S4" s="13">
        <v>45</v>
      </c>
      <c r="T4" s="16">
        <v>28</v>
      </c>
      <c r="U4" s="19">
        <v>43</v>
      </c>
      <c r="V4" s="7">
        <v>120</v>
      </c>
      <c r="W4" s="22">
        <v>20</v>
      </c>
      <c r="X4" s="28">
        <f t="shared" ref="X4:X28" si="2">SUM(R4:W4)</f>
        <v>303</v>
      </c>
    </row>
    <row r="5" spans="1:24" s="4" customFormat="1" ht="15.6" x14ac:dyDescent="0.3">
      <c r="A5" s="2" t="s">
        <v>1</v>
      </c>
      <c r="B5" s="10">
        <v>3942</v>
      </c>
      <c r="C5" s="13">
        <v>6640</v>
      </c>
      <c r="D5" s="16">
        <v>1353</v>
      </c>
      <c r="E5" s="19">
        <v>4803</v>
      </c>
      <c r="F5" s="7">
        <v>1140</v>
      </c>
      <c r="G5" s="22">
        <v>2496</v>
      </c>
      <c r="H5" s="28">
        <f t="shared" si="0"/>
        <v>20374</v>
      </c>
      <c r="I5" s="39"/>
      <c r="J5" s="10">
        <v>3054</v>
      </c>
      <c r="K5" s="13">
        <v>5967</v>
      </c>
      <c r="L5" s="16">
        <v>1275</v>
      </c>
      <c r="M5" s="19">
        <v>3676</v>
      </c>
      <c r="N5" s="7">
        <v>1051</v>
      </c>
      <c r="O5" s="22">
        <v>2086</v>
      </c>
      <c r="P5" s="28">
        <f t="shared" si="1"/>
        <v>17109</v>
      </c>
      <c r="Q5" s="39"/>
      <c r="R5" s="10">
        <v>2611</v>
      </c>
      <c r="S5" s="13">
        <v>5630</v>
      </c>
      <c r="T5" s="16">
        <v>1039</v>
      </c>
      <c r="U5" s="19">
        <v>3443</v>
      </c>
      <c r="V5" s="7">
        <v>990</v>
      </c>
      <c r="W5" s="22">
        <v>1749</v>
      </c>
      <c r="X5" s="28">
        <f t="shared" si="2"/>
        <v>15462</v>
      </c>
    </row>
    <row r="6" spans="1:24" s="4" customFormat="1" ht="15.6" x14ac:dyDescent="0.3">
      <c r="A6" s="2" t="s">
        <v>2</v>
      </c>
      <c r="B6" s="10">
        <v>0</v>
      </c>
      <c r="C6" s="13">
        <v>1243</v>
      </c>
      <c r="D6" s="16">
        <v>0</v>
      </c>
      <c r="E6" s="19">
        <v>23</v>
      </c>
      <c r="F6" s="7">
        <v>6171</v>
      </c>
      <c r="G6" s="22">
        <v>0</v>
      </c>
      <c r="H6" s="28">
        <f t="shared" si="0"/>
        <v>7437</v>
      </c>
      <c r="I6" s="39"/>
      <c r="J6" s="36">
        <v>0</v>
      </c>
      <c r="K6" s="35">
        <v>867</v>
      </c>
      <c r="L6" s="34">
        <v>0</v>
      </c>
      <c r="M6" s="33">
        <v>6</v>
      </c>
      <c r="N6" s="7">
        <v>5713</v>
      </c>
      <c r="O6" s="31">
        <v>0</v>
      </c>
      <c r="P6" s="28">
        <f t="shared" si="1"/>
        <v>6586</v>
      </c>
      <c r="Q6" s="39"/>
      <c r="R6" s="10">
        <v>0</v>
      </c>
      <c r="S6" s="13">
        <v>1112</v>
      </c>
      <c r="T6" s="16">
        <v>0</v>
      </c>
      <c r="U6" s="19">
        <v>21</v>
      </c>
      <c r="V6" s="7">
        <v>4636</v>
      </c>
      <c r="W6" s="22">
        <v>0</v>
      </c>
      <c r="X6" s="28">
        <f t="shared" si="2"/>
        <v>5769</v>
      </c>
    </row>
    <row r="7" spans="1:24" s="4" customFormat="1" ht="15.6" x14ac:dyDescent="0.3">
      <c r="A7" s="2" t="s">
        <v>23</v>
      </c>
      <c r="B7" s="10">
        <v>257</v>
      </c>
      <c r="C7" s="13">
        <v>416</v>
      </c>
      <c r="D7" s="16">
        <v>243</v>
      </c>
      <c r="E7" s="19">
        <v>948</v>
      </c>
      <c r="F7" s="7">
        <v>363</v>
      </c>
      <c r="G7" s="22">
        <v>872</v>
      </c>
      <c r="H7" s="28">
        <f t="shared" si="0"/>
        <v>3099</v>
      </c>
      <c r="I7" s="39"/>
      <c r="J7" s="36">
        <v>222</v>
      </c>
      <c r="K7" s="35">
        <v>258</v>
      </c>
      <c r="L7" s="34">
        <v>204</v>
      </c>
      <c r="M7" s="33">
        <v>706</v>
      </c>
      <c r="N7" s="32">
        <v>313</v>
      </c>
      <c r="O7" s="31">
        <v>769</v>
      </c>
      <c r="P7" s="28">
        <f t="shared" si="1"/>
        <v>2472</v>
      </c>
      <c r="Q7" s="39"/>
      <c r="R7" s="10">
        <v>136</v>
      </c>
      <c r="S7" s="13">
        <v>174</v>
      </c>
      <c r="T7" s="16">
        <v>199</v>
      </c>
      <c r="U7" s="19">
        <v>528</v>
      </c>
      <c r="V7" s="7">
        <v>281</v>
      </c>
      <c r="W7" s="22">
        <v>618</v>
      </c>
      <c r="X7" s="28">
        <f t="shared" si="2"/>
        <v>1936</v>
      </c>
    </row>
    <row r="8" spans="1:24" s="4" customFormat="1" ht="15.6" x14ac:dyDescent="0.3">
      <c r="A8" s="2" t="s">
        <v>24</v>
      </c>
      <c r="B8" s="10">
        <v>0</v>
      </c>
      <c r="C8" s="13">
        <v>0</v>
      </c>
      <c r="D8" s="16">
        <v>45</v>
      </c>
      <c r="E8" s="19">
        <v>0</v>
      </c>
      <c r="F8" s="7">
        <v>0</v>
      </c>
      <c r="G8" s="22">
        <v>415</v>
      </c>
      <c r="H8" s="28">
        <f t="shared" si="0"/>
        <v>460</v>
      </c>
      <c r="I8" s="39"/>
      <c r="J8" s="36">
        <v>0</v>
      </c>
      <c r="K8" s="35">
        <v>0</v>
      </c>
      <c r="L8" s="34">
        <v>53</v>
      </c>
      <c r="M8" s="33">
        <v>0</v>
      </c>
      <c r="N8" s="32">
        <v>0</v>
      </c>
      <c r="O8" s="31">
        <v>272</v>
      </c>
      <c r="P8" s="28">
        <f t="shared" si="1"/>
        <v>325</v>
      </c>
      <c r="Q8" s="39"/>
      <c r="R8" s="10">
        <v>0</v>
      </c>
      <c r="S8" s="13">
        <v>0</v>
      </c>
      <c r="T8" s="16">
        <v>57</v>
      </c>
      <c r="U8" s="19">
        <v>0</v>
      </c>
      <c r="V8" s="7">
        <v>0</v>
      </c>
      <c r="W8" s="22">
        <v>245</v>
      </c>
      <c r="X8" s="28">
        <f t="shared" si="2"/>
        <v>302</v>
      </c>
    </row>
    <row r="9" spans="1:24" s="4" customFormat="1" ht="15.6" x14ac:dyDescent="0.3">
      <c r="A9" s="2" t="s">
        <v>4</v>
      </c>
      <c r="B9" s="10">
        <v>0</v>
      </c>
      <c r="C9" s="13">
        <v>0</v>
      </c>
      <c r="D9" s="16">
        <v>0</v>
      </c>
      <c r="E9" s="19">
        <v>0</v>
      </c>
      <c r="F9" s="7">
        <v>6568</v>
      </c>
      <c r="G9" s="22">
        <v>0</v>
      </c>
      <c r="H9" s="28">
        <f t="shared" si="0"/>
        <v>6568</v>
      </c>
      <c r="I9" s="39"/>
      <c r="J9" s="36">
        <v>0</v>
      </c>
      <c r="K9" s="35">
        <v>0</v>
      </c>
      <c r="L9" s="34">
        <v>0</v>
      </c>
      <c r="M9" s="33">
        <v>0</v>
      </c>
      <c r="N9" s="7">
        <v>7104</v>
      </c>
      <c r="O9" s="31">
        <v>0</v>
      </c>
      <c r="P9" s="28">
        <f t="shared" si="1"/>
        <v>7104</v>
      </c>
      <c r="Q9" s="39"/>
      <c r="R9" s="10">
        <v>0</v>
      </c>
      <c r="S9" s="13">
        <v>0</v>
      </c>
      <c r="T9" s="16">
        <v>0</v>
      </c>
      <c r="U9" s="19">
        <v>0</v>
      </c>
      <c r="V9" s="7">
        <v>6677</v>
      </c>
      <c r="W9" s="22">
        <v>0</v>
      </c>
      <c r="X9" s="28">
        <f t="shared" si="2"/>
        <v>6677</v>
      </c>
    </row>
    <row r="10" spans="1:24" s="4" customFormat="1" ht="15.6" x14ac:dyDescent="0.3">
      <c r="A10" s="2" t="s">
        <v>5</v>
      </c>
      <c r="B10" s="10">
        <v>0</v>
      </c>
      <c r="C10" s="13">
        <v>0</v>
      </c>
      <c r="D10" s="16">
        <v>0</v>
      </c>
      <c r="E10" s="19">
        <v>0</v>
      </c>
      <c r="F10" s="7">
        <v>265</v>
      </c>
      <c r="G10" s="22">
        <v>2060</v>
      </c>
      <c r="H10" s="28">
        <f t="shared" si="0"/>
        <v>2325</v>
      </c>
      <c r="I10" s="39"/>
      <c r="J10" s="36">
        <v>0</v>
      </c>
      <c r="K10" s="35">
        <v>0</v>
      </c>
      <c r="L10" s="34">
        <v>0</v>
      </c>
      <c r="M10" s="33">
        <v>0</v>
      </c>
      <c r="N10" s="32">
        <v>135</v>
      </c>
      <c r="O10" s="31">
        <v>556</v>
      </c>
      <c r="P10" s="28">
        <f t="shared" si="1"/>
        <v>691</v>
      </c>
      <c r="Q10" s="39"/>
      <c r="R10" s="10">
        <v>0</v>
      </c>
      <c r="S10" s="13">
        <v>0</v>
      </c>
      <c r="T10" s="16">
        <v>0</v>
      </c>
      <c r="U10" s="19">
        <v>0</v>
      </c>
      <c r="V10" s="7">
        <v>71</v>
      </c>
      <c r="W10" s="22">
        <v>257</v>
      </c>
      <c r="X10" s="28">
        <f t="shared" si="2"/>
        <v>328</v>
      </c>
    </row>
    <row r="11" spans="1:24" s="4" customFormat="1" ht="15.6" x14ac:dyDescent="0.3">
      <c r="A11" s="2" t="s">
        <v>6</v>
      </c>
      <c r="B11" s="10">
        <v>0</v>
      </c>
      <c r="C11" s="13">
        <v>0</v>
      </c>
      <c r="D11" s="16">
        <v>686</v>
      </c>
      <c r="E11" s="19">
        <v>0</v>
      </c>
      <c r="F11" s="7">
        <v>5</v>
      </c>
      <c r="G11" s="22">
        <v>2949</v>
      </c>
      <c r="H11" s="28">
        <f t="shared" si="0"/>
        <v>3640</v>
      </c>
      <c r="I11" s="39"/>
      <c r="J11" s="36">
        <v>0</v>
      </c>
      <c r="K11" s="35">
        <v>0</v>
      </c>
      <c r="L11" s="34">
        <v>480</v>
      </c>
      <c r="M11" s="33">
        <v>0</v>
      </c>
      <c r="N11" s="32">
        <v>0</v>
      </c>
      <c r="O11" s="22">
        <v>1775</v>
      </c>
      <c r="P11" s="28">
        <f t="shared" si="1"/>
        <v>2255</v>
      </c>
      <c r="Q11" s="39"/>
      <c r="R11" s="10">
        <v>0</v>
      </c>
      <c r="S11" s="13">
        <v>0</v>
      </c>
      <c r="T11" s="16">
        <v>284</v>
      </c>
      <c r="U11" s="19">
        <v>0</v>
      </c>
      <c r="V11" s="7">
        <v>0</v>
      </c>
      <c r="W11" s="22">
        <v>1130</v>
      </c>
      <c r="X11" s="28">
        <f t="shared" si="2"/>
        <v>1414</v>
      </c>
    </row>
    <row r="12" spans="1:24" s="4" customFormat="1" ht="15.6" x14ac:dyDescent="0.3">
      <c r="A12" s="2" t="s">
        <v>7</v>
      </c>
      <c r="B12" s="10">
        <v>1192</v>
      </c>
      <c r="C12" s="13">
        <v>948</v>
      </c>
      <c r="D12" s="16">
        <v>14</v>
      </c>
      <c r="E12" s="19">
        <v>7956</v>
      </c>
      <c r="F12" s="7">
        <v>306</v>
      </c>
      <c r="G12" s="22">
        <v>11</v>
      </c>
      <c r="H12" s="28">
        <f t="shared" si="0"/>
        <v>10427</v>
      </c>
      <c r="I12" s="39"/>
      <c r="J12" s="36">
        <v>783</v>
      </c>
      <c r="K12" s="35">
        <v>741</v>
      </c>
      <c r="L12" s="34">
        <v>13</v>
      </c>
      <c r="M12" s="19">
        <v>5655</v>
      </c>
      <c r="N12" s="32">
        <v>145</v>
      </c>
      <c r="O12" s="31">
        <v>11</v>
      </c>
      <c r="P12" s="28">
        <f t="shared" si="1"/>
        <v>7348</v>
      </c>
      <c r="Q12" s="39"/>
      <c r="R12" s="10">
        <v>546</v>
      </c>
      <c r="S12" s="13">
        <v>482</v>
      </c>
      <c r="T12" s="16">
        <v>13</v>
      </c>
      <c r="U12" s="19">
        <v>4892</v>
      </c>
      <c r="V12" s="7">
        <v>43</v>
      </c>
      <c r="W12" s="22">
        <v>0</v>
      </c>
      <c r="X12" s="28">
        <f t="shared" si="2"/>
        <v>5976</v>
      </c>
    </row>
    <row r="13" spans="1:24" s="4" customFormat="1" ht="15.6" x14ac:dyDescent="0.3">
      <c r="A13" s="2" t="s">
        <v>25</v>
      </c>
      <c r="B13" s="10">
        <v>541</v>
      </c>
      <c r="C13" s="13">
        <v>3264</v>
      </c>
      <c r="D13" s="16">
        <v>0</v>
      </c>
      <c r="E13" s="19">
        <v>1052</v>
      </c>
      <c r="F13" s="7">
        <v>12</v>
      </c>
      <c r="G13" s="22">
        <v>0</v>
      </c>
      <c r="H13" s="28">
        <f t="shared" si="0"/>
        <v>4869</v>
      </c>
      <c r="I13" s="39"/>
      <c r="J13" s="36">
        <v>374</v>
      </c>
      <c r="K13" s="13">
        <v>2744</v>
      </c>
      <c r="L13" s="34">
        <v>0</v>
      </c>
      <c r="M13" s="33">
        <v>664</v>
      </c>
      <c r="N13" s="32">
        <v>13</v>
      </c>
      <c r="O13" s="31">
        <v>0</v>
      </c>
      <c r="P13" s="28">
        <f t="shared" si="1"/>
        <v>3795</v>
      </c>
      <c r="Q13" s="39"/>
      <c r="R13" s="10">
        <v>239</v>
      </c>
      <c r="S13" s="13">
        <v>2379</v>
      </c>
      <c r="T13" s="16">
        <v>0</v>
      </c>
      <c r="U13" s="19">
        <v>475</v>
      </c>
      <c r="V13" s="7">
        <v>5</v>
      </c>
      <c r="W13" s="22">
        <v>0</v>
      </c>
      <c r="X13" s="28">
        <f t="shared" si="2"/>
        <v>3098</v>
      </c>
    </row>
    <row r="14" spans="1:24" s="4" customFormat="1" ht="15.6" x14ac:dyDescent="0.3">
      <c r="A14" s="2" t="s">
        <v>8</v>
      </c>
      <c r="B14" s="10">
        <v>53</v>
      </c>
      <c r="C14" s="13">
        <v>12</v>
      </c>
      <c r="D14" s="16">
        <v>0</v>
      </c>
      <c r="E14" s="19">
        <v>361</v>
      </c>
      <c r="F14" s="7">
        <v>0</v>
      </c>
      <c r="G14" s="22">
        <v>0</v>
      </c>
      <c r="H14" s="28">
        <f t="shared" si="0"/>
        <v>426</v>
      </c>
      <c r="I14" s="39"/>
      <c r="J14" s="36">
        <v>10</v>
      </c>
      <c r="K14" s="35">
        <v>8</v>
      </c>
      <c r="L14" s="34">
        <v>0</v>
      </c>
      <c r="M14" s="33">
        <v>123</v>
      </c>
      <c r="N14" s="32">
        <v>0</v>
      </c>
      <c r="O14" s="31">
        <v>0</v>
      </c>
      <c r="P14" s="28">
        <f t="shared" si="1"/>
        <v>141</v>
      </c>
      <c r="Q14" s="39"/>
      <c r="R14" s="10"/>
      <c r="S14" s="13"/>
      <c r="T14" s="16"/>
      <c r="U14" s="19"/>
      <c r="V14" s="7"/>
      <c r="W14" s="22"/>
      <c r="X14" s="28">
        <f t="shared" si="2"/>
        <v>0</v>
      </c>
    </row>
    <row r="15" spans="1:24" s="4" customFormat="1" ht="15.6" x14ac:dyDescent="0.3">
      <c r="A15" s="2" t="s">
        <v>9</v>
      </c>
      <c r="B15" s="10">
        <v>0</v>
      </c>
      <c r="C15" s="13">
        <v>0</v>
      </c>
      <c r="D15" s="16">
        <v>762</v>
      </c>
      <c r="E15" s="19">
        <v>0</v>
      </c>
      <c r="F15" s="7">
        <v>0</v>
      </c>
      <c r="G15" s="22">
        <v>3226</v>
      </c>
      <c r="H15" s="28">
        <f t="shared" si="0"/>
        <v>3988</v>
      </c>
      <c r="I15" s="39"/>
      <c r="J15" s="36">
        <v>0</v>
      </c>
      <c r="K15" s="35">
        <v>0</v>
      </c>
      <c r="L15" s="34">
        <v>608</v>
      </c>
      <c r="M15" s="33">
        <v>0</v>
      </c>
      <c r="N15" s="32">
        <v>0</v>
      </c>
      <c r="O15" s="22">
        <v>2046</v>
      </c>
      <c r="P15" s="28">
        <f t="shared" si="1"/>
        <v>2654</v>
      </c>
      <c r="Q15" s="39"/>
      <c r="R15" s="10">
        <v>0</v>
      </c>
      <c r="S15" s="13">
        <v>0</v>
      </c>
      <c r="T15" s="16">
        <v>443</v>
      </c>
      <c r="U15" s="19">
        <v>0</v>
      </c>
      <c r="V15" s="7">
        <v>0</v>
      </c>
      <c r="W15" s="22">
        <v>1361</v>
      </c>
      <c r="X15" s="28">
        <f t="shared" si="2"/>
        <v>1804</v>
      </c>
    </row>
    <row r="16" spans="1:24" s="4" customFormat="1" ht="15.6" x14ac:dyDescent="0.3">
      <c r="A16" s="2" t="s">
        <v>26</v>
      </c>
      <c r="B16" s="10">
        <v>0</v>
      </c>
      <c r="C16" s="13">
        <v>0</v>
      </c>
      <c r="D16" s="16">
        <v>0</v>
      </c>
      <c r="E16" s="19">
        <v>0</v>
      </c>
      <c r="F16" s="7">
        <v>776</v>
      </c>
      <c r="G16" s="22">
        <v>0</v>
      </c>
      <c r="H16" s="28">
        <f t="shared" si="0"/>
        <v>776</v>
      </c>
      <c r="I16" s="39"/>
      <c r="J16" s="36">
        <v>0</v>
      </c>
      <c r="K16" s="35">
        <v>0</v>
      </c>
      <c r="L16" s="34">
        <v>0</v>
      </c>
      <c r="M16" s="33">
        <v>0</v>
      </c>
      <c r="N16" s="32">
        <v>635</v>
      </c>
      <c r="O16" s="31">
        <v>0</v>
      </c>
      <c r="P16" s="28">
        <f t="shared" si="1"/>
        <v>635</v>
      </c>
      <c r="Q16" s="39"/>
      <c r="R16" s="10">
        <v>0</v>
      </c>
      <c r="S16" s="13">
        <v>0</v>
      </c>
      <c r="T16" s="16">
        <v>0</v>
      </c>
      <c r="U16" s="19">
        <v>0</v>
      </c>
      <c r="V16" s="7">
        <v>556</v>
      </c>
      <c r="W16" s="22">
        <v>0</v>
      </c>
      <c r="X16" s="28">
        <f t="shared" si="2"/>
        <v>556</v>
      </c>
    </row>
    <row r="17" spans="1:24" s="4" customFormat="1" ht="15.6" x14ac:dyDescent="0.3">
      <c r="A17" s="2" t="s">
        <v>10</v>
      </c>
      <c r="B17" s="10">
        <v>0</v>
      </c>
      <c r="C17" s="13">
        <v>0</v>
      </c>
      <c r="D17" s="16">
        <v>0</v>
      </c>
      <c r="E17" s="19">
        <v>0</v>
      </c>
      <c r="F17" s="7">
        <v>952</v>
      </c>
      <c r="G17" s="22">
        <v>0</v>
      </c>
      <c r="H17" s="28">
        <f t="shared" si="0"/>
        <v>952</v>
      </c>
      <c r="I17" s="39"/>
      <c r="J17" s="36">
        <v>0</v>
      </c>
      <c r="K17" s="35">
        <v>0</v>
      </c>
      <c r="L17" s="34">
        <v>0</v>
      </c>
      <c r="M17" s="33">
        <v>0</v>
      </c>
      <c r="N17" s="32">
        <v>513</v>
      </c>
      <c r="O17" s="31">
        <v>0</v>
      </c>
      <c r="P17" s="28">
        <f t="shared" si="1"/>
        <v>513</v>
      </c>
      <c r="Q17" s="39"/>
      <c r="R17" s="10">
        <v>0</v>
      </c>
      <c r="S17" s="13">
        <v>0</v>
      </c>
      <c r="T17" s="16">
        <v>0</v>
      </c>
      <c r="U17" s="19">
        <v>0</v>
      </c>
      <c r="V17" s="7">
        <v>470</v>
      </c>
      <c r="W17" s="22">
        <v>0</v>
      </c>
      <c r="X17" s="28">
        <f t="shared" si="2"/>
        <v>470</v>
      </c>
    </row>
    <row r="18" spans="1:24" s="4" customFormat="1" ht="15.6" x14ac:dyDescent="0.3">
      <c r="A18" s="2" t="s">
        <v>12</v>
      </c>
      <c r="B18" s="10">
        <v>0</v>
      </c>
      <c r="C18" s="13">
        <v>12099</v>
      </c>
      <c r="D18" s="16">
        <v>17</v>
      </c>
      <c r="E18" s="19">
        <v>0</v>
      </c>
      <c r="F18" s="7">
        <v>465</v>
      </c>
      <c r="G18" s="22">
        <v>0</v>
      </c>
      <c r="H18" s="28">
        <f t="shared" si="0"/>
        <v>12581</v>
      </c>
      <c r="I18" s="39"/>
      <c r="J18" s="36">
        <v>0</v>
      </c>
      <c r="K18" s="13">
        <v>10073</v>
      </c>
      <c r="L18" s="34">
        <v>3</v>
      </c>
      <c r="M18" s="33">
        <v>0</v>
      </c>
      <c r="N18" s="32">
        <v>523</v>
      </c>
      <c r="O18" s="31">
        <v>0</v>
      </c>
      <c r="P18" s="28">
        <f t="shared" si="1"/>
        <v>10599</v>
      </c>
      <c r="Q18" s="39"/>
      <c r="R18" s="10">
        <v>0</v>
      </c>
      <c r="S18" s="13">
        <v>8299</v>
      </c>
      <c r="T18" s="16">
        <v>3</v>
      </c>
      <c r="U18" s="19">
        <v>0</v>
      </c>
      <c r="V18" s="7">
        <v>324</v>
      </c>
      <c r="W18" s="22">
        <v>0</v>
      </c>
      <c r="X18" s="28">
        <f t="shared" si="2"/>
        <v>8626</v>
      </c>
    </row>
    <row r="19" spans="1:24" s="4" customFormat="1" ht="15.6" x14ac:dyDescent="0.3">
      <c r="A19" s="2" t="s">
        <v>13</v>
      </c>
      <c r="B19" s="10">
        <v>8</v>
      </c>
      <c r="C19" s="13">
        <v>60</v>
      </c>
      <c r="D19" s="16">
        <v>15</v>
      </c>
      <c r="E19" s="19">
        <v>127</v>
      </c>
      <c r="F19" s="7">
        <v>47</v>
      </c>
      <c r="G19" s="22">
        <v>17</v>
      </c>
      <c r="H19" s="28">
        <f t="shared" si="0"/>
        <v>274</v>
      </c>
      <c r="I19" s="39"/>
      <c r="J19" s="36">
        <v>8</v>
      </c>
      <c r="K19" s="35">
        <v>50</v>
      </c>
      <c r="L19" s="34">
        <v>19</v>
      </c>
      <c r="M19" s="33">
        <v>92</v>
      </c>
      <c r="N19" s="32">
        <v>34</v>
      </c>
      <c r="O19" s="31">
        <v>16</v>
      </c>
      <c r="P19" s="28">
        <f t="shared" si="1"/>
        <v>219</v>
      </c>
      <c r="Q19" s="39"/>
      <c r="R19" s="10">
        <v>6</v>
      </c>
      <c r="S19" s="13">
        <v>45</v>
      </c>
      <c r="T19" s="16">
        <v>18</v>
      </c>
      <c r="U19" s="19">
        <v>82</v>
      </c>
      <c r="V19" s="7">
        <v>24</v>
      </c>
      <c r="W19" s="22">
        <v>10</v>
      </c>
      <c r="X19" s="28">
        <f t="shared" si="2"/>
        <v>185</v>
      </c>
    </row>
    <row r="20" spans="1:24" s="4" customFormat="1" ht="15.6" x14ac:dyDescent="0.3">
      <c r="A20" s="2" t="s">
        <v>14</v>
      </c>
      <c r="B20" s="10">
        <v>20</v>
      </c>
      <c r="C20" s="13">
        <v>155</v>
      </c>
      <c r="D20" s="16">
        <v>23</v>
      </c>
      <c r="E20" s="19">
        <v>253</v>
      </c>
      <c r="F20" s="7">
        <v>8672</v>
      </c>
      <c r="G20" s="22">
        <v>31</v>
      </c>
      <c r="H20" s="28">
        <f t="shared" si="0"/>
        <v>9154</v>
      </c>
      <c r="I20" s="39"/>
      <c r="J20" s="36">
        <v>18</v>
      </c>
      <c r="K20" s="35">
        <v>143</v>
      </c>
      <c r="L20" s="34">
        <v>14</v>
      </c>
      <c r="M20" s="33">
        <v>219</v>
      </c>
      <c r="N20" s="7">
        <v>7692</v>
      </c>
      <c r="O20" s="31">
        <v>32</v>
      </c>
      <c r="P20" s="28">
        <f t="shared" si="1"/>
        <v>8118</v>
      </c>
      <c r="Q20" s="39"/>
      <c r="R20" s="10">
        <v>0</v>
      </c>
      <c r="S20" s="13">
        <v>40</v>
      </c>
      <c r="T20" s="16">
        <v>0</v>
      </c>
      <c r="U20" s="19">
        <v>14</v>
      </c>
      <c r="V20" s="7">
        <v>7626</v>
      </c>
      <c r="W20" s="22">
        <v>0</v>
      </c>
      <c r="X20" s="28">
        <f t="shared" si="2"/>
        <v>7680</v>
      </c>
    </row>
    <row r="21" spans="1:24" s="4" customFormat="1" ht="15.6" x14ac:dyDescent="0.3">
      <c r="A21" s="2" t="s">
        <v>15</v>
      </c>
      <c r="B21" s="10">
        <v>0</v>
      </c>
      <c r="C21" s="13">
        <v>93</v>
      </c>
      <c r="D21" s="16">
        <v>4688</v>
      </c>
      <c r="E21" s="19">
        <v>0</v>
      </c>
      <c r="F21" s="7">
        <v>76</v>
      </c>
      <c r="G21" s="22">
        <v>1848</v>
      </c>
      <c r="H21" s="28">
        <f t="shared" si="0"/>
        <v>6705</v>
      </c>
      <c r="I21" s="39"/>
      <c r="J21" s="36">
        <v>0</v>
      </c>
      <c r="K21" s="35">
        <v>97</v>
      </c>
      <c r="L21" s="16">
        <v>4419</v>
      </c>
      <c r="M21" s="33">
        <v>0</v>
      </c>
      <c r="N21" s="32">
        <v>77</v>
      </c>
      <c r="O21" s="22">
        <v>1663</v>
      </c>
      <c r="P21" s="28">
        <f t="shared" si="1"/>
        <v>6256</v>
      </c>
      <c r="Q21" s="39"/>
      <c r="R21" s="10">
        <v>0</v>
      </c>
      <c r="S21" s="13">
        <v>97</v>
      </c>
      <c r="T21" s="16">
        <v>4367</v>
      </c>
      <c r="U21" s="19">
        <v>0</v>
      </c>
      <c r="V21" s="7">
        <v>21</v>
      </c>
      <c r="W21" s="22">
        <v>1509</v>
      </c>
      <c r="X21" s="28">
        <f t="shared" si="2"/>
        <v>5994</v>
      </c>
    </row>
    <row r="22" spans="1:24" s="4" customFormat="1" ht="15.6" x14ac:dyDescent="0.3">
      <c r="A22" s="2" t="s">
        <v>16</v>
      </c>
      <c r="B22" s="10">
        <v>37</v>
      </c>
      <c r="C22" s="13">
        <v>5</v>
      </c>
      <c r="D22" s="16">
        <v>0</v>
      </c>
      <c r="E22" s="19">
        <v>139</v>
      </c>
      <c r="F22" s="7">
        <v>0</v>
      </c>
      <c r="G22" s="22">
        <v>0</v>
      </c>
      <c r="H22" s="28">
        <f t="shared" si="0"/>
        <v>181</v>
      </c>
      <c r="I22" s="39"/>
      <c r="J22" s="36">
        <v>6</v>
      </c>
      <c r="K22" s="35">
        <v>0</v>
      </c>
      <c r="L22" s="34">
        <v>0</v>
      </c>
      <c r="M22" s="33">
        <v>52</v>
      </c>
      <c r="N22" s="32">
        <v>0</v>
      </c>
      <c r="O22" s="31">
        <v>0</v>
      </c>
      <c r="P22" s="28">
        <f t="shared" si="1"/>
        <v>58</v>
      </c>
      <c r="Q22" s="39"/>
      <c r="R22" s="10"/>
      <c r="S22" s="13"/>
      <c r="T22" s="16"/>
      <c r="U22" s="19"/>
      <c r="V22" s="7"/>
      <c r="W22" s="22"/>
      <c r="X22" s="28">
        <f t="shared" si="2"/>
        <v>0</v>
      </c>
    </row>
    <row r="23" spans="1:24" s="4" customFormat="1" ht="15.6" x14ac:dyDescent="0.3">
      <c r="A23" s="2" t="s">
        <v>27</v>
      </c>
      <c r="B23" s="10">
        <v>11403</v>
      </c>
      <c r="C23" s="13">
        <v>17580</v>
      </c>
      <c r="D23" s="16">
        <v>5838</v>
      </c>
      <c r="E23" s="19">
        <v>18638</v>
      </c>
      <c r="F23" s="7">
        <v>752</v>
      </c>
      <c r="G23" s="22">
        <v>230</v>
      </c>
      <c r="H23" s="28">
        <f t="shared" si="0"/>
        <v>54441</v>
      </c>
      <c r="I23" s="39"/>
      <c r="J23" s="10">
        <v>8839</v>
      </c>
      <c r="K23" s="13">
        <v>15663</v>
      </c>
      <c r="L23" s="16">
        <v>5581</v>
      </c>
      <c r="M23" s="19">
        <v>15309</v>
      </c>
      <c r="N23" s="32">
        <v>633</v>
      </c>
      <c r="O23" s="31">
        <v>225</v>
      </c>
      <c r="P23" s="28">
        <f t="shared" si="1"/>
        <v>46250</v>
      </c>
      <c r="Q23" s="39"/>
      <c r="R23" s="10">
        <v>6689</v>
      </c>
      <c r="S23" s="13">
        <v>15095</v>
      </c>
      <c r="T23" s="16">
        <v>4778</v>
      </c>
      <c r="U23" s="19">
        <v>12689</v>
      </c>
      <c r="V23" s="7">
        <v>453</v>
      </c>
      <c r="W23" s="22">
        <v>191</v>
      </c>
      <c r="X23" s="28">
        <f t="shared" si="2"/>
        <v>39895</v>
      </c>
    </row>
    <row r="24" spans="1:24" s="4" customFormat="1" ht="15.6" x14ac:dyDescent="0.3">
      <c r="A24" s="2" t="s">
        <v>28</v>
      </c>
      <c r="B24" s="10">
        <v>2777</v>
      </c>
      <c r="C24" s="13">
        <v>3691</v>
      </c>
      <c r="D24" s="16">
        <v>108</v>
      </c>
      <c r="E24" s="19">
        <v>4823</v>
      </c>
      <c r="F24" s="7">
        <v>26</v>
      </c>
      <c r="G24" s="22">
        <v>48</v>
      </c>
      <c r="H24" s="28">
        <f t="shared" si="0"/>
        <v>11473</v>
      </c>
      <c r="I24" s="39"/>
      <c r="J24" s="10">
        <v>2251</v>
      </c>
      <c r="K24" s="13">
        <v>3282</v>
      </c>
      <c r="L24" s="34">
        <v>128</v>
      </c>
      <c r="M24" s="19">
        <v>3801</v>
      </c>
      <c r="N24" s="32">
        <v>33</v>
      </c>
      <c r="O24" s="31">
        <v>0</v>
      </c>
      <c r="P24" s="28">
        <f t="shared" si="1"/>
        <v>9495</v>
      </c>
      <c r="Q24" s="39"/>
      <c r="R24" s="10">
        <v>1779</v>
      </c>
      <c r="S24" s="13">
        <v>2693</v>
      </c>
      <c r="T24" s="16">
        <v>51</v>
      </c>
      <c r="U24" s="19">
        <v>2538</v>
      </c>
      <c r="V24" s="7">
        <v>11</v>
      </c>
      <c r="W24" s="22">
        <v>0</v>
      </c>
      <c r="X24" s="28">
        <f t="shared" si="2"/>
        <v>7072</v>
      </c>
    </row>
    <row r="25" spans="1:24" s="4" customFormat="1" ht="15.6" x14ac:dyDescent="0.3">
      <c r="A25" s="2" t="s">
        <v>18</v>
      </c>
      <c r="B25" s="10">
        <v>2</v>
      </c>
      <c r="C25" s="13">
        <v>722</v>
      </c>
      <c r="D25" s="16">
        <v>42</v>
      </c>
      <c r="E25" s="19">
        <v>0</v>
      </c>
      <c r="F25" s="7">
        <v>10291</v>
      </c>
      <c r="G25" s="22">
        <v>0</v>
      </c>
      <c r="H25" s="28">
        <f t="shared" si="0"/>
        <v>11057</v>
      </c>
      <c r="I25" s="39"/>
      <c r="J25" s="36">
        <v>2</v>
      </c>
      <c r="K25" s="35">
        <v>566</v>
      </c>
      <c r="L25" s="34">
        <v>36</v>
      </c>
      <c r="M25" s="33">
        <v>0</v>
      </c>
      <c r="N25" s="7">
        <v>9840</v>
      </c>
      <c r="O25" s="31">
        <v>0</v>
      </c>
      <c r="P25" s="28">
        <f t="shared" si="1"/>
        <v>10444</v>
      </c>
      <c r="Q25" s="39"/>
      <c r="R25" s="10">
        <v>7</v>
      </c>
      <c r="S25" s="13">
        <v>449</v>
      </c>
      <c r="T25" s="16">
        <v>34</v>
      </c>
      <c r="U25" s="19">
        <v>0</v>
      </c>
      <c r="V25" s="7">
        <v>8845</v>
      </c>
      <c r="W25" s="22">
        <v>0</v>
      </c>
      <c r="X25" s="28">
        <f t="shared" si="2"/>
        <v>9335</v>
      </c>
    </row>
    <row r="26" spans="1:24" s="4" customFormat="1" ht="15.6" x14ac:dyDescent="0.3">
      <c r="A26" s="2" t="s">
        <v>29</v>
      </c>
      <c r="B26" s="10">
        <v>1229</v>
      </c>
      <c r="C26" s="13">
        <v>493</v>
      </c>
      <c r="D26" s="16">
        <v>0</v>
      </c>
      <c r="E26" s="19">
        <v>2119</v>
      </c>
      <c r="F26" s="7">
        <v>5</v>
      </c>
      <c r="G26" s="22">
        <v>0</v>
      </c>
      <c r="H26" s="28">
        <f t="shared" si="0"/>
        <v>3846</v>
      </c>
      <c r="I26" s="39"/>
      <c r="J26" s="36">
        <v>0</v>
      </c>
      <c r="K26" s="35">
        <v>0</v>
      </c>
      <c r="L26" s="34">
        <v>0</v>
      </c>
      <c r="M26" s="33">
        <v>218</v>
      </c>
      <c r="N26" s="32">
        <v>0</v>
      </c>
      <c r="O26" s="31">
        <v>0</v>
      </c>
      <c r="P26" s="28">
        <f t="shared" si="1"/>
        <v>218</v>
      </c>
      <c r="Q26" s="39"/>
      <c r="R26" s="10">
        <v>0</v>
      </c>
      <c r="S26" s="13">
        <v>0</v>
      </c>
      <c r="T26" s="16">
        <v>0</v>
      </c>
      <c r="U26" s="19">
        <v>0</v>
      </c>
      <c r="V26" s="7">
        <v>0</v>
      </c>
      <c r="W26" s="22">
        <v>0</v>
      </c>
      <c r="X26" s="28">
        <f t="shared" si="2"/>
        <v>0</v>
      </c>
    </row>
    <row r="27" spans="1:24" s="4" customFormat="1" ht="15.6" x14ac:dyDescent="0.3">
      <c r="A27" s="2" t="s">
        <v>19</v>
      </c>
      <c r="B27" s="10">
        <v>2465</v>
      </c>
      <c r="C27" s="13">
        <v>1043</v>
      </c>
      <c r="D27" s="16">
        <v>1565</v>
      </c>
      <c r="E27" s="19">
        <v>2148</v>
      </c>
      <c r="F27" s="7">
        <v>1277</v>
      </c>
      <c r="G27" s="22">
        <v>1817</v>
      </c>
      <c r="H27" s="28">
        <f t="shared" si="0"/>
        <v>10315</v>
      </c>
      <c r="I27" s="39"/>
      <c r="J27" s="10">
        <v>2041</v>
      </c>
      <c r="K27" s="35">
        <v>829</v>
      </c>
      <c r="L27" s="16">
        <v>1259</v>
      </c>
      <c r="M27" s="19">
        <v>1742</v>
      </c>
      <c r="N27" s="7">
        <v>1192</v>
      </c>
      <c r="O27" s="22">
        <v>1620</v>
      </c>
      <c r="P27" s="28">
        <f t="shared" si="1"/>
        <v>8683</v>
      </c>
      <c r="Q27" s="39"/>
      <c r="R27" s="10">
        <v>1157</v>
      </c>
      <c r="S27" s="13">
        <v>271</v>
      </c>
      <c r="T27" s="16">
        <v>783</v>
      </c>
      <c r="U27" s="19">
        <v>1309</v>
      </c>
      <c r="V27" s="7">
        <v>483</v>
      </c>
      <c r="W27" s="22">
        <v>684</v>
      </c>
      <c r="X27" s="28">
        <f t="shared" si="2"/>
        <v>4687</v>
      </c>
    </row>
    <row r="28" spans="1:24" s="4" customFormat="1" ht="15.6" x14ac:dyDescent="0.3">
      <c r="A28" s="2" t="s">
        <v>20</v>
      </c>
      <c r="B28" s="10">
        <v>0</v>
      </c>
      <c r="C28" s="13">
        <v>1865</v>
      </c>
      <c r="D28" s="16">
        <v>259</v>
      </c>
      <c r="E28" s="19">
        <v>0</v>
      </c>
      <c r="F28" s="7">
        <v>0</v>
      </c>
      <c r="G28" s="22">
        <v>0</v>
      </c>
      <c r="H28" s="28">
        <f t="shared" si="0"/>
        <v>2124</v>
      </c>
      <c r="I28" s="39"/>
      <c r="J28" s="36">
        <v>0</v>
      </c>
      <c r="K28" s="13">
        <v>1474</v>
      </c>
      <c r="L28" s="34">
        <v>204</v>
      </c>
      <c r="M28" s="33">
        <v>0</v>
      </c>
      <c r="N28" s="32">
        <v>0</v>
      </c>
      <c r="O28" s="31">
        <v>0</v>
      </c>
      <c r="P28" s="28">
        <f t="shared" si="1"/>
        <v>1678</v>
      </c>
      <c r="Q28" s="39"/>
      <c r="R28" s="10">
        <v>0</v>
      </c>
      <c r="S28" s="13">
        <v>922</v>
      </c>
      <c r="T28" s="16">
        <v>164</v>
      </c>
      <c r="U28" s="19">
        <v>0</v>
      </c>
      <c r="V28" s="7">
        <v>0</v>
      </c>
      <c r="W28" s="22">
        <v>0</v>
      </c>
      <c r="X28" s="28">
        <f t="shared" si="2"/>
        <v>1086</v>
      </c>
    </row>
    <row r="29" spans="1:24" s="3" customFormat="1" ht="15.6" x14ac:dyDescent="0.3">
      <c r="A29" s="1" t="s">
        <v>21</v>
      </c>
      <c r="B29" s="11">
        <f>SUM(B3:B28)</f>
        <v>25466</v>
      </c>
      <c r="C29" s="14">
        <f t="shared" ref="C29:H29" si="3">SUM(C3:C28)</f>
        <v>51322</v>
      </c>
      <c r="D29" s="17">
        <f t="shared" si="3"/>
        <v>15979</v>
      </c>
      <c r="E29" s="20">
        <f t="shared" si="3"/>
        <v>46655</v>
      </c>
      <c r="F29" s="8">
        <f t="shared" si="3"/>
        <v>38536</v>
      </c>
      <c r="G29" s="23">
        <f t="shared" si="3"/>
        <v>16080</v>
      </c>
      <c r="H29" s="29">
        <f t="shared" si="3"/>
        <v>194038</v>
      </c>
      <c r="I29" s="40"/>
      <c r="J29" s="11">
        <f>SUM(J3:J28)</f>
        <v>18900</v>
      </c>
      <c r="K29" s="14">
        <f t="shared" ref="K29:P29" si="4">SUM(K3:K28)</f>
        <v>43729</v>
      </c>
      <c r="L29" s="17">
        <f t="shared" si="4"/>
        <v>14594</v>
      </c>
      <c r="M29" s="20">
        <f t="shared" si="4"/>
        <v>35307</v>
      </c>
      <c r="N29" s="8">
        <f t="shared" si="4"/>
        <v>35925</v>
      </c>
      <c r="O29" s="23">
        <f t="shared" si="4"/>
        <v>11091</v>
      </c>
      <c r="P29" s="29">
        <f t="shared" si="4"/>
        <v>159546</v>
      </c>
      <c r="Q29" s="40"/>
      <c r="R29" s="11">
        <f>SUM(R3:R28)</f>
        <v>14090</v>
      </c>
      <c r="S29" s="14">
        <f t="shared" ref="S29:X29" si="5">SUM(S3:S28)</f>
        <v>38596</v>
      </c>
      <c r="T29" s="17">
        <f t="shared" si="5"/>
        <v>12497</v>
      </c>
      <c r="U29" s="20">
        <f t="shared" si="5"/>
        <v>27998</v>
      </c>
      <c r="V29" s="8">
        <f t="shared" si="5"/>
        <v>31748</v>
      </c>
      <c r="W29" s="23">
        <f t="shared" si="5"/>
        <v>7774</v>
      </c>
      <c r="X29" s="30">
        <f t="shared" si="5"/>
        <v>132703</v>
      </c>
    </row>
  </sheetData>
  <mergeCells count="5">
    <mergeCell ref="B1:H1"/>
    <mergeCell ref="J1:P1"/>
    <mergeCell ref="R1:X1"/>
    <mergeCell ref="Q1:Q29"/>
    <mergeCell ref="I1:I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629A6A-022C-4A7C-A469-C8F6F3B6E45E}"/>
</file>

<file path=customXml/itemProps2.xml><?xml version="1.0" encoding="utf-8"?>
<ds:datastoreItem xmlns:ds="http://schemas.openxmlformats.org/officeDocument/2006/customXml" ds:itemID="{EF54DA60-4190-4CAC-BA07-3C2FC53CA727}"/>
</file>

<file path=customXml/itemProps3.xml><?xml version="1.0" encoding="utf-8"?>
<ds:datastoreItem xmlns:ds="http://schemas.openxmlformats.org/officeDocument/2006/customXml" ds:itemID="{A19C884E-BB4D-44BF-A96B-6F327B05DE59}"/>
</file>

<file path=customXml/itemProps4.xml><?xml version="1.0" encoding="utf-8"?>
<ds:datastoreItem xmlns:ds="http://schemas.openxmlformats.org/officeDocument/2006/customXml" ds:itemID="{1C7A9961-4B15-44E5-9B30-55E7C2ADF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 Ind_IndAssoc</vt:lpstr>
      <vt:lpstr>TR SG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Hafenbredl, Elena L - OCI</cp:lastModifiedBy>
  <dcterms:created xsi:type="dcterms:W3CDTF">2017-07-27T15:41:49Z</dcterms:created>
  <dcterms:modified xsi:type="dcterms:W3CDTF">2017-07-31T13:37:09Z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