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LG - All" sheetId="1" r:id="rId1"/>
    <sheet name="LG Reg - 51-100" sheetId="4" r:id="rId2"/>
  </sheets>
  <calcPr calcId="145621"/>
</workbook>
</file>

<file path=xl/calcChain.xml><?xml version="1.0" encoding="utf-8"?>
<calcChain xmlns="http://schemas.openxmlformats.org/spreadsheetml/2006/main"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" i="4"/>
  <c r="C32" i="4"/>
  <c r="D32" i="4"/>
  <c r="E32" i="4"/>
  <c r="F32" i="4"/>
  <c r="G32" i="4"/>
  <c r="L32" i="4"/>
  <c r="K32" i="4"/>
  <c r="J32" i="4"/>
  <c r="N32" i="4"/>
  <c r="M32" i="4"/>
  <c r="O32" i="4"/>
  <c r="B3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" i="4"/>
  <c r="C32" i="1"/>
  <c r="F32" i="1"/>
  <c r="G32" i="1"/>
  <c r="H32" i="1"/>
  <c r="J32" i="1"/>
  <c r="K32" i="1"/>
  <c r="L32" i="1"/>
  <c r="B3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P32" i="4" l="1"/>
  <c r="H32" i="4"/>
  <c r="D32" i="1"/>
</calcChain>
</file>

<file path=xl/sharedStrings.xml><?xml version="1.0" encoding="utf-8"?>
<sst xmlns="http://schemas.openxmlformats.org/spreadsheetml/2006/main" count="92" uniqueCount="46">
  <si>
    <t>Aetna Life Insurance Company</t>
  </si>
  <si>
    <t>All Savers Insurance Company</t>
  </si>
  <si>
    <t>Blue Cross Blue Shield of Wisconsin</t>
  </si>
  <si>
    <t>CIGNA Health and  Life Insurance Company</t>
  </si>
  <si>
    <t>Compcare Health Services Insurance Corporation</t>
  </si>
  <si>
    <t>Dean Health Plan, Inc.</t>
  </si>
  <si>
    <t>Federated Mutual Insurance Company</t>
  </si>
  <si>
    <t>Group Health Cooperative of Eau Claire</t>
  </si>
  <si>
    <t>Group Health Cooperative of South Central Wisconsin</t>
  </si>
  <si>
    <t>Gundersen Health Plan, Inc.</t>
  </si>
  <si>
    <t>Health Tradition Health Plan</t>
  </si>
  <si>
    <t>HealthPartners Insurance Company</t>
  </si>
  <si>
    <t>Humana Insurance Company</t>
  </si>
  <si>
    <t>Humana Wisconsin Health Organization Insurance Corporation</t>
  </si>
  <si>
    <t>John Alden Life Insurance Company</t>
  </si>
  <si>
    <t>Medica Insurance Company</t>
  </si>
  <si>
    <t>Medical Associates Clinic Health Plan of Wisconsin, The</t>
  </si>
  <si>
    <t>MercyCare HMO, Inc.</t>
  </si>
  <si>
    <t>MercyCare Insurance Company</t>
  </si>
  <si>
    <t>Network Health Plan</t>
  </si>
  <si>
    <t>Physicians Plus Insurance Corporation</t>
  </si>
  <si>
    <t>Security Health Plan of Wisconsin, Inc.</t>
  </si>
  <si>
    <t>Time Insurance Company</t>
  </si>
  <si>
    <t>UnitedHealthcare Insurance Company</t>
  </si>
  <si>
    <t>UnitedHealthcare of Wisconsin, Inc.</t>
  </si>
  <si>
    <t>Unity Health Plans Insurance Corporation</t>
  </si>
  <si>
    <t>WEA Insurance Corporation</t>
  </si>
  <si>
    <t>Wisconsin Physicians Service Insurance Corporation</t>
  </si>
  <si>
    <t>WPS Health Plan, Inc.</t>
  </si>
  <si>
    <t>Company Name</t>
  </si>
  <si>
    <t>Large Group Market</t>
  </si>
  <si>
    <t>Number of WI Covered Lives as of 12/31/2014</t>
  </si>
  <si>
    <t>Company Total</t>
  </si>
  <si>
    <t>Total</t>
  </si>
  <si>
    <t>Groups w/51-100 Total Employees</t>
  </si>
  <si>
    <t>Groups w/ 101+ Total Employees</t>
  </si>
  <si>
    <t>Number of WI Covered Lives as of 12/31/2015</t>
  </si>
  <si>
    <t>Number of WI Covered Lives as of 12/31/2016</t>
  </si>
  <si>
    <t>Northern</t>
  </si>
  <si>
    <t>Northeastern</t>
  </si>
  <si>
    <t>Milwaukee</t>
  </si>
  <si>
    <t>Southern</t>
  </si>
  <si>
    <t>Southeastern</t>
  </si>
  <si>
    <t>Western</t>
  </si>
  <si>
    <t>Statewide</t>
  </si>
  <si>
    <t>Large Group Market - Groups w/51-100 Total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</si>
</sst>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E8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/>
    <xf numFmtId="3" fontId="18" fillId="0" borderId="10" xfId="0" applyNumberFormat="1" applyFont="1" applyBorder="1"/>
    <xf numFmtId="3" fontId="20" fillId="0" borderId="10" xfId="0" applyNumberFormat="1" applyFont="1" applyBorder="1"/>
    <xf numFmtId="3" fontId="19" fillId="0" borderId="10" xfId="0" applyNumberFormat="1" applyFont="1" applyBorder="1"/>
    <xf numFmtId="3" fontId="21" fillId="0" borderId="10" xfId="0" applyNumberFormat="1" applyFont="1" applyBorder="1"/>
    <xf numFmtId="0" fontId="19" fillId="33" borderId="10" xfId="0" applyFont="1" applyFill="1" applyBorder="1"/>
    <xf numFmtId="3" fontId="19" fillId="33" borderId="10" xfId="0" applyNumberFormat="1" applyFont="1" applyFill="1" applyBorder="1"/>
    <xf numFmtId="3" fontId="18" fillId="33" borderId="10" xfId="0" applyNumberFormat="1" applyFont="1" applyFill="1" applyBorder="1"/>
    <xf numFmtId="3" fontId="18" fillId="35" borderId="10" xfId="0" applyNumberFormat="1" applyFont="1" applyFill="1" applyBorder="1"/>
    <xf numFmtId="3" fontId="18" fillId="39" borderId="10" xfId="0" applyNumberFormat="1" applyFont="1" applyFill="1" applyBorder="1"/>
    <xf numFmtId="3" fontId="18" fillId="38" borderId="10" xfId="0" applyNumberFormat="1" applyFont="1" applyFill="1" applyBorder="1"/>
    <xf numFmtId="0" fontId="19" fillId="35" borderId="10" xfId="0" applyFont="1" applyFill="1" applyBorder="1"/>
    <xf numFmtId="0" fontId="19" fillId="39" borderId="10" xfId="0" applyFont="1" applyFill="1" applyBorder="1"/>
    <xf numFmtId="0" fontId="19" fillId="38" borderId="10" xfId="0" applyFont="1" applyFill="1" applyBorder="1"/>
    <xf numFmtId="3" fontId="19" fillId="37" borderId="10" xfId="0" applyNumberFormat="1" applyFont="1" applyFill="1" applyBorder="1"/>
    <xf numFmtId="3" fontId="19" fillId="36" borderId="10" xfId="0" applyNumberFormat="1" applyFont="1" applyFill="1" applyBorder="1"/>
    <xf numFmtId="3" fontId="18" fillId="37" borderId="10" xfId="0" applyNumberFormat="1" applyFont="1" applyFill="1" applyBorder="1"/>
    <xf numFmtId="3" fontId="18" fillId="36" borderId="10" xfId="0" applyNumberFormat="1" applyFont="1" applyFill="1" applyBorder="1"/>
    <xf numFmtId="0" fontId="19" fillId="37" borderId="10" xfId="0" applyFont="1" applyFill="1" applyBorder="1"/>
    <xf numFmtId="0" fontId="19" fillId="36" borderId="10" xfId="0" applyFont="1" applyFill="1" applyBorder="1"/>
    <xf numFmtId="3" fontId="19" fillId="38" borderId="10" xfId="0" applyNumberFormat="1" applyFont="1" applyFill="1" applyBorder="1"/>
    <xf numFmtId="3" fontId="19" fillId="35" borderId="10" xfId="0" applyNumberFormat="1" applyFont="1" applyFill="1" applyBorder="1"/>
    <xf numFmtId="0" fontId="0" fillId="0" borderId="0" xfId="0"/>
    <xf numFmtId="3" fontId="19" fillId="39" borderId="10" xfId="0" applyNumberFormat="1" applyFont="1" applyFill="1" applyBorder="1"/>
    <xf numFmtId="0" fontId="19" fillId="0" borderId="10" xfId="0" applyFont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FF8585"/>
      <color rgb="FFB2DE82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xSplit="1" topLeftCell="B1" activePane="topRight" state="frozen"/>
      <selection pane="topRight" activeCell="A33" sqref="A33"/>
    </sheetView>
  </sheetViews>
  <sheetFormatPr defaultRowHeight="14.4" x14ac:dyDescent="0.3"/>
  <cols>
    <col min="1" max="1" width="52.77734375" bestFit="1" customWidth="1"/>
    <col min="2" max="2" width="17.44140625" bestFit="1" customWidth="1"/>
    <col min="3" max="3" width="16.44140625" bestFit="1" customWidth="1"/>
    <col min="4" max="4" width="9.77734375" style="1" customWidth="1"/>
    <col min="5" max="5" width="5" style="1" customWidth="1"/>
    <col min="6" max="6" width="17.44140625" bestFit="1" customWidth="1"/>
    <col min="7" max="7" width="16.44140625" bestFit="1" customWidth="1"/>
    <col min="8" max="8" width="10.5546875" style="1" bestFit="1" customWidth="1"/>
    <col min="9" max="9" width="5.5546875" style="1" customWidth="1"/>
    <col min="10" max="10" width="17.44140625" bestFit="1" customWidth="1"/>
    <col min="11" max="11" width="16.44140625" bestFit="1" customWidth="1"/>
    <col min="12" max="12" width="9.5546875" customWidth="1"/>
  </cols>
  <sheetData>
    <row r="1" spans="1:12" ht="15.6" x14ac:dyDescent="0.3">
      <c r="A1" s="9" t="s">
        <v>30</v>
      </c>
      <c r="B1" s="28" t="s">
        <v>31</v>
      </c>
      <c r="C1" s="28"/>
      <c r="D1" s="28"/>
      <c r="E1" s="29"/>
      <c r="F1" s="28" t="s">
        <v>36</v>
      </c>
      <c r="G1" s="28"/>
      <c r="H1" s="28"/>
      <c r="I1" s="29"/>
      <c r="J1" s="28" t="s">
        <v>37</v>
      </c>
      <c r="K1" s="28"/>
      <c r="L1" s="28"/>
    </row>
    <row r="2" spans="1:12" ht="31.8" customHeight="1" x14ac:dyDescent="0.3">
      <c r="A2" s="2" t="s">
        <v>29</v>
      </c>
      <c r="B2" s="3" t="s">
        <v>34</v>
      </c>
      <c r="C2" s="3" t="s">
        <v>35</v>
      </c>
      <c r="D2" s="3" t="s">
        <v>32</v>
      </c>
      <c r="E2" s="30"/>
      <c r="F2" s="3" t="s">
        <v>34</v>
      </c>
      <c r="G2" s="3" t="s">
        <v>35</v>
      </c>
      <c r="H2" s="3" t="s">
        <v>32</v>
      </c>
      <c r="I2" s="30"/>
      <c r="J2" s="3" t="s">
        <v>34</v>
      </c>
      <c r="K2" s="3" t="s">
        <v>35</v>
      </c>
      <c r="L2" s="3" t="s">
        <v>32</v>
      </c>
    </row>
    <row r="3" spans="1:12" ht="15.6" x14ac:dyDescent="0.3">
      <c r="A3" s="4" t="s">
        <v>0</v>
      </c>
      <c r="B3" s="5">
        <v>455</v>
      </c>
      <c r="C3" s="5">
        <v>5824</v>
      </c>
      <c r="D3" s="6">
        <f>SUM(B3:C3)</f>
        <v>6279</v>
      </c>
      <c r="E3" s="30"/>
      <c r="F3" s="5">
        <v>412</v>
      </c>
      <c r="G3" s="5">
        <v>5836</v>
      </c>
      <c r="H3" s="6">
        <f>SUM(F3:G3)</f>
        <v>6248</v>
      </c>
      <c r="I3" s="30"/>
      <c r="J3" s="5">
        <v>671</v>
      </c>
      <c r="K3" s="5">
        <v>4862</v>
      </c>
      <c r="L3" s="6">
        <f>SUM(J3:K3)</f>
        <v>5533</v>
      </c>
    </row>
    <row r="4" spans="1:12" ht="15.6" x14ac:dyDescent="0.3">
      <c r="A4" s="4" t="s">
        <v>1</v>
      </c>
      <c r="B4" s="5">
        <v>698</v>
      </c>
      <c r="C4" s="5">
        <v>0</v>
      </c>
      <c r="D4" s="6">
        <f t="shared" ref="D4:D31" si="0">SUM(B4:C4)</f>
        <v>698</v>
      </c>
      <c r="E4" s="30"/>
      <c r="F4" s="5">
        <v>797</v>
      </c>
      <c r="G4" s="5">
        <v>0</v>
      </c>
      <c r="H4" s="6">
        <f t="shared" ref="H4:H31" si="1">SUM(F4:G4)</f>
        <v>797</v>
      </c>
      <c r="I4" s="30"/>
      <c r="J4" s="5">
        <v>98</v>
      </c>
      <c r="K4" s="5">
        <v>0</v>
      </c>
      <c r="L4" s="6">
        <f t="shared" ref="L4:L31" si="2">SUM(J4:K4)</f>
        <v>98</v>
      </c>
    </row>
    <row r="5" spans="1:12" ht="15.6" x14ac:dyDescent="0.3">
      <c r="A5" s="4" t="s">
        <v>2</v>
      </c>
      <c r="B5" s="5">
        <v>1798</v>
      </c>
      <c r="C5" s="5">
        <v>4537</v>
      </c>
      <c r="D5" s="6">
        <f t="shared" si="0"/>
        <v>6335</v>
      </c>
      <c r="E5" s="30"/>
      <c r="F5" s="5">
        <v>2031</v>
      </c>
      <c r="G5" s="5">
        <v>10023</v>
      </c>
      <c r="H5" s="6">
        <f t="shared" si="1"/>
        <v>12054</v>
      </c>
      <c r="I5" s="30"/>
      <c r="J5" s="5">
        <v>2004</v>
      </c>
      <c r="K5" s="5">
        <v>11020</v>
      </c>
      <c r="L5" s="6">
        <f t="shared" si="2"/>
        <v>13024</v>
      </c>
    </row>
    <row r="6" spans="1:12" ht="15.6" x14ac:dyDescent="0.3">
      <c r="A6" s="4" t="s">
        <v>3</v>
      </c>
      <c r="B6" s="5">
        <v>124</v>
      </c>
      <c r="C6" s="5">
        <v>10</v>
      </c>
      <c r="D6" s="6">
        <f t="shared" si="0"/>
        <v>134</v>
      </c>
      <c r="E6" s="30"/>
      <c r="F6" s="5">
        <v>0</v>
      </c>
      <c r="G6" s="5">
        <v>0</v>
      </c>
      <c r="H6" s="6">
        <f t="shared" si="1"/>
        <v>0</v>
      </c>
      <c r="I6" s="30"/>
      <c r="J6" s="5">
        <v>5</v>
      </c>
      <c r="K6" s="5">
        <v>21</v>
      </c>
      <c r="L6" s="6">
        <f t="shared" si="2"/>
        <v>26</v>
      </c>
    </row>
    <row r="7" spans="1:12" ht="15.6" x14ac:dyDescent="0.3">
      <c r="A7" s="4" t="s">
        <v>4</v>
      </c>
      <c r="B7" s="5">
        <v>19789</v>
      </c>
      <c r="C7" s="5">
        <v>34577</v>
      </c>
      <c r="D7" s="6">
        <f t="shared" si="0"/>
        <v>54366</v>
      </c>
      <c r="E7" s="30"/>
      <c r="F7" s="5">
        <v>21170</v>
      </c>
      <c r="G7" s="5">
        <v>39012</v>
      </c>
      <c r="H7" s="6">
        <f t="shared" si="1"/>
        <v>60182</v>
      </c>
      <c r="I7" s="30"/>
      <c r="J7" s="5">
        <v>17978</v>
      </c>
      <c r="K7" s="5">
        <v>42800</v>
      </c>
      <c r="L7" s="6">
        <f t="shared" si="2"/>
        <v>60778</v>
      </c>
    </row>
    <row r="8" spans="1:12" ht="15.6" x14ac:dyDescent="0.3">
      <c r="A8" s="4" t="s">
        <v>5</v>
      </c>
      <c r="B8" s="5">
        <v>12044</v>
      </c>
      <c r="C8" s="5">
        <v>137490</v>
      </c>
      <c r="D8" s="6">
        <f t="shared" si="0"/>
        <v>149534</v>
      </c>
      <c r="E8" s="30"/>
      <c r="F8" s="5">
        <v>11507</v>
      </c>
      <c r="G8" s="5">
        <v>280377</v>
      </c>
      <c r="H8" s="6">
        <f t="shared" si="1"/>
        <v>291884</v>
      </c>
      <c r="I8" s="30"/>
      <c r="J8" s="5">
        <v>4186</v>
      </c>
      <c r="K8" s="5">
        <v>146532</v>
      </c>
      <c r="L8" s="6">
        <f t="shared" si="2"/>
        <v>150718</v>
      </c>
    </row>
    <row r="9" spans="1:12" ht="15.6" x14ac:dyDescent="0.3">
      <c r="A9" s="4" t="s">
        <v>6</v>
      </c>
      <c r="B9" s="5">
        <v>271</v>
      </c>
      <c r="C9" s="5">
        <v>158</v>
      </c>
      <c r="D9" s="6">
        <f t="shared" si="0"/>
        <v>429</v>
      </c>
      <c r="E9" s="30"/>
      <c r="F9" s="5">
        <v>166</v>
      </c>
      <c r="G9" s="5">
        <v>73</v>
      </c>
      <c r="H9" s="6">
        <f t="shared" si="1"/>
        <v>239</v>
      </c>
      <c r="I9" s="30"/>
      <c r="J9" s="5">
        <v>134</v>
      </c>
      <c r="K9" s="5">
        <v>19</v>
      </c>
      <c r="L9" s="6">
        <f t="shared" si="2"/>
        <v>153</v>
      </c>
    </row>
    <row r="10" spans="1:12" ht="15.6" x14ac:dyDescent="0.3">
      <c r="A10" s="4" t="s">
        <v>7</v>
      </c>
      <c r="B10" s="5">
        <v>182</v>
      </c>
      <c r="C10" s="5">
        <v>4724</v>
      </c>
      <c r="D10" s="6">
        <f t="shared" si="0"/>
        <v>4906</v>
      </c>
      <c r="E10" s="30"/>
      <c r="F10" s="5">
        <v>180</v>
      </c>
      <c r="G10" s="5">
        <v>4521</v>
      </c>
      <c r="H10" s="6">
        <f t="shared" si="1"/>
        <v>4701</v>
      </c>
      <c r="I10" s="30"/>
      <c r="J10" s="5">
        <v>307</v>
      </c>
      <c r="K10" s="5">
        <v>5549</v>
      </c>
      <c r="L10" s="6">
        <f t="shared" si="2"/>
        <v>5856</v>
      </c>
    </row>
    <row r="11" spans="1:12" ht="15.6" x14ac:dyDescent="0.3">
      <c r="A11" s="4" t="s">
        <v>8</v>
      </c>
      <c r="B11" s="5">
        <v>6163</v>
      </c>
      <c r="C11" s="5">
        <v>49074</v>
      </c>
      <c r="D11" s="6">
        <f t="shared" si="0"/>
        <v>55237</v>
      </c>
      <c r="E11" s="30"/>
      <c r="F11" s="5">
        <v>4417</v>
      </c>
      <c r="G11" s="5">
        <v>67129</v>
      </c>
      <c r="H11" s="6">
        <f t="shared" si="1"/>
        <v>71546</v>
      </c>
      <c r="I11" s="30"/>
      <c r="J11" s="5">
        <v>4488</v>
      </c>
      <c r="K11" s="5">
        <v>63586</v>
      </c>
      <c r="L11" s="6">
        <f t="shared" si="2"/>
        <v>68074</v>
      </c>
    </row>
    <row r="12" spans="1:12" ht="15.6" x14ac:dyDescent="0.3">
      <c r="A12" s="4" t="s">
        <v>9</v>
      </c>
      <c r="B12" s="5">
        <v>1529</v>
      </c>
      <c r="C12" s="5">
        <v>9678</v>
      </c>
      <c r="D12" s="6">
        <f t="shared" si="0"/>
        <v>11207</v>
      </c>
      <c r="E12" s="30"/>
      <c r="F12" s="5">
        <v>1166</v>
      </c>
      <c r="G12" s="5">
        <v>8846</v>
      </c>
      <c r="H12" s="6">
        <f t="shared" si="1"/>
        <v>10012</v>
      </c>
      <c r="I12" s="30"/>
      <c r="J12" s="5">
        <v>1207</v>
      </c>
      <c r="K12" s="5">
        <v>8334</v>
      </c>
      <c r="L12" s="6">
        <f t="shared" si="2"/>
        <v>9541</v>
      </c>
    </row>
    <row r="13" spans="1:12" ht="15.6" x14ac:dyDescent="0.3">
      <c r="A13" s="4" t="s">
        <v>10</v>
      </c>
      <c r="B13" s="5">
        <v>1067</v>
      </c>
      <c r="C13" s="5">
        <v>21418</v>
      </c>
      <c r="D13" s="6">
        <f t="shared" si="0"/>
        <v>22485</v>
      </c>
      <c r="E13" s="30"/>
      <c r="F13" s="5">
        <v>1339</v>
      </c>
      <c r="G13" s="5">
        <v>14964</v>
      </c>
      <c r="H13" s="6">
        <f t="shared" si="1"/>
        <v>16303</v>
      </c>
      <c r="I13" s="30"/>
      <c r="J13" s="5">
        <v>1224</v>
      </c>
      <c r="K13" s="5">
        <v>13571</v>
      </c>
      <c r="L13" s="6">
        <f t="shared" si="2"/>
        <v>14795</v>
      </c>
    </row>
    <row r="14" spans="1:12" ht="15.6" x14ac:dyDescent="0.3">
      <c r="A14" s="4" t="s">
        <v>11</v>
      </c>
      <c r="B14" s="5">
        <v>1928</v>
      </c>
      <c r="C14" s="5">
        <v>15594</v>
      </c>
      <c r="D14" s="6">
        <f t="shared" si="0"/>
        <v>17522</v>
      </c>
      <c r="E14" s="30"/>
      <c r="F14" s="5">
        <v>2404</v>
      </c>
      <c r="G14" s="5">
        <v>14386</v>
      </c>
      <c r="H14" s="6">
        <f t="shared" si="1"/>
        <v>16790</v>
      </c>
      <c r="I14" s="30"/>
      <c r="J14" s="5">
        <v>2615</v>
      </c>
      <c r="K14" s="5">
        <v>23655</v>
      </c>
      <c r="L14" s="6">
        <f t="shared" si="2"/>
        <v>26270</v>
      </c>
    </row>
    <row r="15" spans="1:12" ht="15.6" x14ac:dyDescent="0.3">
      <c r="A15" s="4" t="s">
        <v>12</v>
      </c>
      <c r="B15" s="5">
        <v>11794</v>
      </c>
      <c r="C15" s="5">
        <v>17261</v>
      </c>
      <c r="D15" s="6">
        <f t="shared" si="0"/>
        <v>29055</v>
      </c>
      <c r="E15" s="30"/>
      <c r="F15" s="5">
        <v>10247</v>
      </c>
      <c r="G15" s="5">
        <v>15941</v>
      </c>
      <c r="H15" s="6">
        <f t="shared" si="1"/>
        <v>26188</v>
      </c>
      <c r="I15" s="30"/>
      <c r="J15" s="5">
        <v>14165</v>
      </c>
      <c r="K15" s="5">
        <v>28939</v>
      </c>
      <c r="L15" s="6">
        <f t="shared" si="2"/>
        <v>43104</v>
      </c>
    </row>
    <row r="16" spans="1:12" ht="15.6" x14ac:dyDescent="0.3">
      <c r="A16" s="4" t="s">
        <v>13</v>
      </c>
      <c r="B16" s="5">
        <v>6307</v>
      </c>
      <c r="C16" s="5">
        <v>25842</v>
      </c>
      <c r="D16" s="6">
        <f t="shared" si="0"/>
        <v>32149</v>
      </c>
      <c r="E16" s="30"/>
      <c r="F16" s="5">
        <v>6677</v>
      </c>
      <c r="G16" s="5">
        <v>27035</v>
      </c>
      <c r="H16" s="6">
        <f t="shared" si="1"/>
        <v>33712</v>
      </c>
      <c r="I16" s="30"/>
      <c r="J16" s="5">
        <v>4407</v>
      </c>
      <c r="K16" s="5">
        <v>6900</v>
      </c>
      <c r="L16" s="6">
        <f t="shared" si="2"/>
        <v>11307</v>
      </c>
    </row>
    <row r="17" spans="1:12" ht="15.6" x14ac:dyDescent="0.3">
      <c r="A17" s="4" t="s">
        <v>14</v>
      </c>
      <c r="B17" s="5">
        <v>34</v>
      </c>
      <c r="C17" s="5">
        <v>0</v>
      </c>
      <c r="D17" s="6">
        <f t="shared" si="0"/>
        <v>34</v>
      </c>
      <c r="E17" s="30"/>
      <c r="F17" s="5">
        <v>0</v>
      </c>
      <c r="G17" s="5">
        <v>0</v>
      </c>
      <c r="H17" s="6">
        <f t="shared" si="1"/>
        <v>0</v>
      </c>
      <c r="I17" s="30"/>
      <c r="J17" s="5"/>
      <c r="K17" s="5"/>
      <c r="L17" s="6">
        <f t="shared" si="2"/>
        <v>0</v>
      </c>
    </row>
    <row r="18" spans="1:12" ht="15.6" x14ac:dyDescent="0.3">
      <c r="A18" s="4" t="s">
        <v>15</v>
      </c>
      <c r="B18" s="5">
        <v>2505</v>
      </c>
      <c r="C18" s="5">
        <v>4959</v>
      </c>
      <c r="D18" s="6">
        <f t="shared" si="0"/>
        <v>7464</v>
      </c>
      <c r="E18" s="30"/>
      <c r="F18" s="5">
        <v>2304</v>
      </c>
      <c r="G18" s="5">
        <v>7429</v>
      </c>
      <c r="H18" s="6">
        <f t="shared" si="1"/>
        <v>9733</v>
      </c>
      <c r="I18" s="30"/>
      <c r="J18" s="5">
        <v>3617</v>
      </c>
      <c r="K18" s="5">
        <v>4717</v>
      </c>
      <c r="L18" s="6">
        <f t="shared" si="2"/>
        <v>8334</v>
      </c>
    </row>
    <row r="19" spans="1:12" ht="15.6" x14ac:dyDescent="0.3">
      <c r="A19" s="4" t="s">
        <v>16</v>
      </c>
      <c r="B19" s="5">
        <v>471</v>
      </c>
      <c r="C19" s="5">
        <v>999</v>
      </c>
      <c r="D19" s="6">
        <f t="shared" si="0"/>
        <v>1470</v>
      </c>
      <c r="E19" s="30"/>
      <c r="F19" s="5">
        <v>720</v>
      </c>
      <c r="G19" s="5">
        <v>2728</v>
      </c>
      <c r="H19" s="6">
        <f t="shared" si="1"/>
        <v>3448</v>
      </c>
      <c r="I19" s="30"/>
      <c r="J19" s="5">
        <v>310</v>
      </c>
      <c r="K19" s="5">
        <v>2569</v>
      </c>
      <c r="L19" s="6">
        <f t="shared" si="2"/>
        <v>2879</v>
      </c>
    </row>
    <row r="20" spans="1:12" ht="15.6" x14ac:dyDescent="0.3">
      <c r="A20" s="4" t="s">
        <v>17</v>
      </c>
      <c r="B20" s="5">
        <v>1729</v>
      </c>
      <c r="C20" s="5">
        <v>10809</v>
      </c>
      <c r="D20" s="6">
        <f t="shared" si="0"/>
        <v>12538</v>
      </c>
      <c r="E20" s="30"/>
      <c r="F20" s="5">
        <v>1029</v>
      </c>
      <c r="G20" s="5">
        <v>8609</v>
      </c>
      <c r="H20" s="6">
        <f t="shared" si="1"/>
        <v>9638</v>
      </c>
      <c r="I20" s="30"/>
      <c r="J20" s="5">
        <v>1368</v>
      </c>
      <c r="K20" s="5">
        <v>6880</v>
      </c>
      <c r="L20" s="6">
        <f t="shared" si="2"/>
        <v>8248</v>
      </c>
    </row>
    <row r="21" spans="1:12" ht="15.6" x14ac:dyDescent="0.3">
      <c r="A21" s="4" t="s">
        <v>18</v>
      </c>
      <c r="B21" s="5">
        <v>711</v>
      </c>
      <c r="C21" s="5">
        <v>1935</v>
      </c>
      <c r="D21" s="6">
        <f t="shared" si="0"/>
        <v>2646</v>
      </c>
      <c r="E21" s="30"/>
      <c r="F21" s="5">
        <v>39</v>
      </c>
      <c r="G21" s="5">
        <v>1511</v>
      </c>
      <c r="H21" s="6">
        <f t="shared" si="1"/>
        <v>1550</v>
      </c>
      <c r="I21" s="30"/>
      <c r="J21" s="5">
        <v>129</v>
      </c>
      <c r="K21" s="5">
        <v>1082</v>
      </c>
      <c r="L21" s="6">
        <f t="shared" si="2"/>
        <v>1211</v>
      </c>
    </row>
    <row r="22" spans="1:12" ht="15.6" x14ac:dyDescent="0.3">
      <c r="A22" s="4" t="s">
        <v>19</v>
      </c>
      <c r="B22" s="5">
        <v>5815</v>
      </c>
      <c r="C22" s="5">
        <v>47351</v>
      </c>
      <c r="D22" s="6">
        <f t="shared" si="0"/>
        <v>53166</v>
      </c>
      <c r="E22" s="30"/>
      <c r="F22" s="5">
        <v>5514</v>
      </c>
      <c r="G22" s="5">
        <v>45004</v>
      </c>
      <c r="H22" s="6">
        <f t="shared" si="1"/>
        <v>50518</v>
      </c>
      <c r="I22" s="30"/>
      <c r="J22" s="5">
        <v>4079</v>
      </c>
      <c r="K22" s="5">
        <v>39165</v>
      </c>
      <c r="L22" s="6">
        <f t="shared" si="2"/>
        <v>43244</v>
      </c>
    </row>
    <row r="23" spans="1:12" ht="15.6" x14ac:dyDescent="0.3">
      <c r="A23" s="4" t="s">
        <v>20</v>
      </c>
      <c r="B23" s="5">
        <v>6217</v>
      </c>
      <c r="C23" s="5">
        <v>33673</v>
      </c>
      <c r="D23" s="6">
        <f t="shared" si="0"/>
        <v>39890</v>
      </c>
      <c r="E23" s="30"/>
      <c r="F23" s="5">
        <v>6847</v>
      </c>
      <c r="G23" s="5">
        <v>34342</v>
      </c>
      <c r="H23" s="6">
        <f t="shared" si="1"/>
        <v>41189</v>
      </c>
      <c r="I23" s="30"/>
      <c r="J23" s="5">
        <v>5385</v>
      </c>
      <c r="K23" s="5">
        <v>28530</v>
      </c>
      <c r="L23" s="6">
        <f t="shared" si="2"/>
        <v>33915</v>
      </c>
    </row>
    <row r="24" spans="1:12" ht="15.6" x14ac:dyDescent="0.3">
      <c r="A24" s="4" t="s">
        <v>21</v>
      </c>
      <c r="B24" s="5">
        <v>5732</v>
      </c>
      <c r="C24" s="5">
        <v>56297</v>
      </c>
      <c r="D24" s="6">
        <f t="shared" si="0"/>
        <v>62029</v>
      </c>
      <c r="E24" s="30"/>
      <c r="F24" s="5">
        <v>5287</v>
      </c>
      <c r="G24" s="5">
        <v>54975</v>
      </c>
      <c r="H24" s="6">
        <f t="shared" si="1"/>
        <v>60262</v>
      </c>
      <c r="I24" s="30"/>
      <c r="J24" s="5">
        <v>5690</v>
      </c>
      <c r="K24" s="5">
        <v>55527</v>
      </c>
      <c r="L24" s="6">
        <f t="shared" si="2"/>
        <v>61217</v>
      </c>
    </row>
    <row r="25" spans="1:12" ht="15.6" x14ac:dyDescent="0.3">
      <c r="A25" s="4" t="s">
        <v>22</v>
      </c>
      <c r="B25" s="5">
        <v>121</v>
      </c>
      <c r="C25" s="5">
        <v>0</v>
      </c>
      <c r="D25" s="6">
        <f t="shared" si="0"/>
        <v>121</v>
      </c>
      <c r="E25" s="30"/>
      <c r="F25" s="5">
        <v>0</v>
      </c>
      <c r="G25" s="5">
        <v>0</v>
      </c>
      <c r="H25" s="6">
        <f t="shared" si="1"/>
        <v>0</v>
      </c>
      <c r="I25" s="30"/>
      <c r="J25" s="5"/>
      <c r="K25" s="5"/>
      <c r="L25" s="6">
        <f t="shared" si="2"/>
        <v>0</v>
      </c>
    </row>
    <row r="26" spans="1:12" ht="15.6" x14ac:dyDescent="0.3">
      <c r="A26" s="4" t="s">
        <v>23</v>
      </c>
      <c r="B26" s="5">
        <v>28326</v>
      </c>
      <c r="C26" s="5">
        <v>296</v>
      </c>
      <c r="D26" s="6">
        <f t="shared" si="0"/>
        <v>28622</v>
      </c>
      <c r="E26" s="30"/>
      <c r="F26" s="5">
        <v>23017</v>
      </c>
      <c r="G26" s="5">
        <v>67577</v>
      </c>
      <c r="H26" s="6">
        <f t="shared" si="1"/>
        <v>90594</v>
      </c>
      <c r="I26" s="30"/>
      <c r="J26" s="5">
        <v>22991</v>
      </c>
      <c r="K26" s="5">
        <v>81087</v>
      </c>
      <c r="L26" s="6">
        <f t="shared" si="2"/>
        <v>104078</v>
      </c>
    </row>
    <row r="27" spans="1:12" ht="15.6" x14ac:dyDescent="0.3">
      <c r="A27" s="4" t="s">
        <v>24</v>
      </c>
      <c r="B27" s="5">
        <v>8139</v>
      </c>
      <c r="C27" s="5">
        <v>0</v>
      </c>
      <c r="D27" s="6">
        <f t="shared" si="0"/>
        <v>8139</v>
      </c>
      <c r="E27" s="30"/>
      <c r="F27" s="5">
        <v>6318</v>
      </c>
      <c r="G27" s="5">
        <v>2954</v>
      </c>
      <c r="H27" s="6">
        <f t="shared" si="1"/>
        <v>9272</v>
      </c>
      <c r="I27" s="30"/>
      <c r="J27" s="5">
        <v>3735</v>
      </c>
      <c r="K27" s="5">
        <v>3833</v>
      </c>
      <c r="L27" s="6">
        <f t="shared" si="2"/>
        <v>7568</v>
      </c>
    </row>
    <row r="28" spans="1:12" ht="15.6" x14ac:dyDescent="0.3">
      <c r="A28" s="4" t="s">
        <v>25</v>
      </c>
      <c r="B28" s="5">
        <v>9928</v>
      </c>
      <c r="C28" s="5">
        <v>54272</v>
      </c>
      <c r="D28" s="6">
        <f t="shared" si="0"/>
        <v>64200</v>
      </c>
      <c r="E28" s="30"/>
      <c r="F28" s="5">
        <v>10455</v>
      </c>
      <c r="G28" s="5">
        <v>55228</v>
      </c>
      <c r="H28" s="6">
        <f t="shared" si="1"/>
        <v>65683</v>
      </c>
      <c r="I28" s="30"/>
      <c r="J28" s="5">
        <v>11480</v>
      </c>
      <c r="K28" s="5">
        <v>58351</v>
      </c>
      <c r="L28" s="6">
        <f t="shared" si="2"/>
        <v>69831</v>
      </c>
    </row>
    <row r="29" spans="1:12" ht="15.6" x14ac:dyDescent="0.3">
      <c r="A29" s="4" t="s">
        <v>26</v>
      </c>
      <c r="B29" s="5">
        <v>8467</v>
      </c>
      <c r="C29" s="5">
        <v>73572</v>
      </c>
      <c r="D29" s="6">
        <f t="shared" si="0"/>
        <v>82039</v>
      </c>
      <c r="E29" s="30"/>
      <c r="F29" s="5">
        <v>4923</v>
      </c>
      <c r="G29" s="5">
        <v>75056</v>
      </c>
      <c r="H29" s="6">
        <f t="shared" si="1"/>
        <v>79979</v>
      </c>
      <c r="I29" s="30"/>
      <c r="J29" s="5">
        <v>9456</v>
      </c>
      <c r="K29" s="5">
        <v>61409</v>
      </c>
      <c r="L29" s="6">
        <f t="shared" si="2"/>
        <v>70865</v>
      </c>
    </row>
    <row r="30" spans="1:12" ht="15.6" x14ac:dyDescent="0.3">
      <c r="A30" s="4" t="s">
        <v>27</v>
      </c>
      <c r="B30" s="5">
        <v>4771</v>
      </c>
      <c r="C30" s="5">
        <v>25438</v>
      </c>
      <c r="D30" s="6">
        <f t="shared" si="0"/>
        <v>30209</v>
      </c>
      <c r="E30" s="30"/>
      <c r="F30" s="5">
        <v>4469</v>
      </c>
      <c r="G30" s="5">
        <v>22991</v>
      </c>
      <c r="H30" s="6">
        <f t="shared" si="1"/>
        <v>27460</v>
      </c>
      <c r="I30" s="30"/>
      <c r="J30" s="5">
        <v>6612</v>
      </c>
      <c r="K30" s="5">
        <v>16961</v>
      </c>
      <c r="L30" s="6">
        <f t="shared" si="2"/>
        <v>23573</v>
      </c>
    </row>
    <row r="31" spans="1:12" ht="15.6" x14ac:dyDescent="0.3">
      <c r="A31" s="4" t="s">
        <v>28</v>
      </c>
      <c r="B31" s="5">
        <v>1724</v>
      </c>
      <c r="C31" s="5">
        <v>4126</v>
      </c>
      <c r="D31" s="6">
        <f t="shared" si="0"/>
        <v>5850</v>
      </c>
      <c r="E31" s="30"/>
      <c r="F31" s="5">
        <v>1370</v>
      </c>
      <c r="G31" s="5">
        <v>8681</v>
      </c>
      <c r="H31" s="6">
        <f t="shared" si="1"/>
        <v>10051</v>
      </c>
      <c r="I31" s="30"/>
      <c r="J31" s="5">
        <v>2903</v>
      </c>
      <c r="K31" s="5">
        <v>12789</v>
      </c>
      <c r="L31" s="6">
        <f t="shared" si="2"/>
        <v>15692</v>
      </c>
    </row>
    <row r="32" spans="1:12" ht="15.6" x14ac:dyDescent="0.3">
      <c r="A32" s="2" t="s">
        <v>33</v>
      </c>
      <c r="B32" s="7">
        <f>SUM(B3:B31)</f>
        <v>148839</v>
      </c>
      <c r="C32" s="7">
        <f t="shared" ref="C32:L32" si="3">SUM(C3:C31)</f>
        <v>639914</v>
      </c>
      <c r="D32" s="8">
        <f t="shared" si="3"/>
        <v>788753</v>
      </c>
      <c r="E32" s="31"/>
      <c r="F32" s="7">
        <f t="shared" si="3"/>
        <v>134805</v>
      </c>
      <c r="G32" s="7">
        <f t="shared" si="3"/>
        <v>875228</v>
      </c>
      <c r="H32" s="8">
        <f t="shared" si="3"/>
        <v>1010033</v>
      </c>
      <c r="I32" s="31"/>
      <c r="J32" s="7">
        <f t="shared" si="3"/>
        <v>131244</v>
      </c>
      <c r="K32" s="7">
        <f t="shared" si="3"/>
        <v>728688</v>
      </c>
      <c r="L32" s="8">
        <f t="shared" si="3"/>
        <v>859932</v>
      </c>
    </row>
  </sheetData>
  <mergeCells count="5">
    <mergeCell ref="B1:D1"/>
    <mergeCell ref="F1:H1"/>
    <mergeCell ref="J1:L1"/>
    <mergeCell ref="E1:E32"/>
    <mergeCell ref="I1:I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pane xSplit="1" topLeftCell="B1" activePane="topRight" state="frozen"/>
      <selection pane="topRight" activeCell="A33" sqref="A33"/>
    </sheetView>
  </sheetViews>
  <sheetFormatPr defaultRowHeight="14.4" x14ac:dyDescent="0.3"/>
  <cols>
    <col min="1" max="1" width="60.6640625" bestFit="1" customWidth="1"/>
    <col min="2" max="2" width="11.33203125" bestFit="1" customWidth="1"/>
    <col min="3" max="3" width="13.5546875" bestFit="1" customWidth="1"/>
    <col min="4" max="4" width="9.5546875" bestFit="1" customWidth="1"/>
    <col min="5" max="5" width="13.5546875" bestFit="1" customWidth="1"/>
    <col min="6" max="6" width="9.5546875" bestFit="1" customWidth="1"/>
    <col min="8" max="8" width="10.33203125" bestFit="1" customWidth="1"/>
    <col min="9" max="9" width="5.109375" style="26" customWidth="1"/>
    <col min="10" max="10" width="11.33203125" bestFit="1" customWidth="1"/>
    <col min="11" max="11" width="13.5546875" bestFit="1" customWidth="1"/>
    <col min="12" max="12" width="9.5546875" customWidth="1"/>
    <col min="13" max="13" width="13.5546875" bestFit="1" customWidth="1"/>
    <col min="14" max="14" width="9.5546875" bestFit="1" customWidth="1"/>
    <col min="16" max="16" width="10.33203125" bestFit="1" customWidth="1"/>
  </cols>
  <sheetData>
    <row r="1" spans="1:16" ht="15.6" x14ac:dyDescent="0.3">
      <c r="A1" s="9" t="s">
        <v>45</v>
      </c>
      <c r="B1" s="32" t="s">
        <v>31</v>
      </c>
      <c r="C1" s="33"/>
      <c r="D1" s="33"/>
      <c r="E1" s="33"/>
      <c r="F1" s="33"/>
      <c r="G1" s="33"/>
      <c r="H1" s="34"/>
      <c r="I1" s="29"/>
      <c r="J1" s="35" t="s">
        <v>36</v>
      </c>
      <c r="K1" s="36"/>
      <c r="L1" s="36"/>
      <c r="M1" s="36"/>
      <c r="N1" s="36"/>
      <c r="O1" s="36"/>
      <c r="P1" s="37"/>
    </row>
    <row r="2" spans="1:16" ht="15.6" x14ac:dyDescent="0.3">
      <c r="A2" s="2" t="s">
        <v>29</v>
      </c>
      <c r="B2" s="15" t="s">
        <v>40</v>
      </c>
      <c r="C2" s="23" t="s">
        <v>39</v>
      </c>
      <c r="D2" s="9" t="s">
        <v>38</v>
      </c>
      <c r="E2" s="22" t="s">
        <v>42</v>
      </c>
      <c r="F2" s="16" t="s">
        <v>41</v>
      </c>
      <c r="G2" s="17" t="s">
        <v>43</v>
      </c>
      <c r="H2" s="2" t="s">
        <v>44</v>
      </c>
      <c r="I2" s="30"/>
      <c r="J2" s="15" t="s">
        <v>40</v>
      </c>
      <c r="K2" s="23" t="s">
        <v>39</v>
      </c>
      <c r="L2" s="9" t="s">
        <v>38</v>
      </c>
      <c r="M2" s="22" t="s">
        <v>42</v>
      </c>
      <c r="N2" s="16" t="s">
        <v>41</v>
      </c>
      <c r="O2" s="17" t="s">
        <v>43</v>
      </c>
      <c r="P2" s="2" t="s">
        <v>44</v>
      </c>
    </row>
    <row r="3" spans="1:16" ht="15.6" x14ac:dyDescent="0.3">
      <c r="A3" s="4" t="s">
        <v>0</v>
      </c>
      <c r="B3" s="12">
        <v>66</v>
      </c>
      <c r="C3" s="21">
        <v>0</v>
      </c>
      <c r="D3" s="11">
        <v>106</v>
      </c>
      <c r="E3" s="20">
        <v>58</v>
      </c>
      <c r="F3" s="13">
        <v>177</v>
      </c>
      <c r="G3" s="14">
        <v>48</v>
      </c>
      <c r="H3" s="6">
        <f>SUM(B3:G3)</f>
        <v>455</v>
      </c>
      <c r="I3" s="30"/>
      <c r="J3" s="12">
        <v>95</v>
      </c>
      <c r="K3" s="21">
        <v>0</v>
      </c>
      <c r="L3" s="11">
        <v>0</v>
      </c>
      <c r="M3" s="20">
        <v>186</v>
      </c>
      <c r="N3" s="13">
        <v>131</v>
      </c>
      <c r="O3" s="14">
        <v>0</v>
      </c>
      <c r="P3" s="6">
        <f>SUM(J3:O3)</f>
        <v>412</v>
      </c>
    </row>
    <row r="4" spans="1:16" ht="15.6" x14ac:dyDescent="0.3">
      <c r="A4" s="4" t="s">
        <v>1</v>
      </c>
      <c r="B4" s="12">
        <v>74</v>
      </c>
      <c r="C4" s="21">
        <v>94</v>
      </c>
      <c r="D4" s="11">
        <v>0</v>
      </c>
      <c r="E4" s="20">
        <v>530</v>
      </c>
      <c r="F4" s="13">
        <v>0</v>
      </c>
      <c r="G4" s="14">
        <v>0</v>
      </c>
      <c r="H4" s="6">
        <f t="shared" ref="H4:H31" si="0">SUM(B4:G4)</f>
        <v>698</v>
      </c>
      <c r="I4" s="30"/>
      <c r="J4" s="12">
        <v>67</v>
      </c>
      <c r="K4" s="21">
        <v>179</v>
      </c>
      <c r="L4" s="11">
        <v>138</v>
      </c>
      <c r="M4" s="20">
        <v>413</v>
      </c>
      <c r="N4" s="13">
        <v>0</v>
      </c>
      <c r="O4" s="14">
        <v>0</v>
      </c>
      <c r="P4" s="6">
        <f t="shared" ref="P4:P31" si="1">SUM(J4:O4)</f>
        <v>797</v>
      </c>
    </row>
    <row r="5" spans="1:16" ht="15.6" x14ac:dyDescent="0.3">
      <c r="A5" s="4" t="s">
        <v>2</v>
      </c>
      <c r="B5" s="12">
        <v>322</v>
      </c>
      <c r="C5" s="21">
        <v>313</v>
      </c>
      <c r="D5" s="11">
        <v>67</v>
      </c>
      <c r="E5" s="20">
        <v>807</v>
      </c>
      <c r="F5" s="13">
        <v>147</v>
      </c>
      <c r="G5" s="14">
        <v>142</v>
      </c>
      <c r="H5" s="6">
        <f t="shared" si="0"/>
        <v>1798</v>
      </c>
      <c r="I5" s="30"/>
      <c r="J5" s="12">
        <v>287</v>
      </c>
      <c r="K5" s="21">
        <v>365</v>
      </c>
      <c r="L5" s="11">
        <v>66</v>
      </c>
      <c r="M5" s="20">
        <v>770</v>
      </c>
      <c r="N5" s="13">
        <v>407</v>
      </c>
      <c r="O5" s="14">
        <v>136</v>
      </c>
      <c r="P5" s="6">
        <f t="shared" si="1"/>
        <v>2031</v>
      </c>
    </row>
    <row r="6" spans="1:16" ht="15.6" x14ac:dyDescent="0.3">
      <c r="A6" s="4" t="s">
        <v>3</v>
      </c>
      <c r="B6" s="12">
        <v>35</v>
      </c>
      <c r="C6" s="21">
        <v>12</v>
      </c>
      <c r="D6" s="11">
        <v>0</v>
      </c>
      <c r="E6" s="20">
        <v>77</v>
      </c>
      <c r="F6" s="13">
        <v>0</v>
      </c>
      <c r="G6" s="14">
        <v>0</v>
      </c>
      <c r="H6" s="6">
        <f t="shared" si="0"/>
        <v>124</v>
      </c>
      <c r="I6" s="30"/>
      <c r="J6" s="12"/>
      <c r="K6" s="21"/>
      <c r="L6" s="11"/>
      <c r="M6" s="20"/>
      <c r="N6" s="13"/>
      <c r="O6" s="14"/>
      <c r="P6" s="6">
        <f t="shared" si="1"/>
        <v>0</v>
      </c>
    </row>
    <row r="7" spans="1:16" ht="15.6" x14ac:dyDescent="0.3">
      <c r="A7" s="4" t="s">
        <v>4</v>
      </c>
      <c r="B7" s="12">
        <v>4039</v>
      </c>
      <c r="C7" s="21">
        <v>4991</v>
      </c>
      <c r="D7" s="11">
        <v>867</v>
      </c>
      <c r="E7" s="20">
        <v>6618</v>
      </c>
      <c r="F7" s="13">
        <v>637</v>
      </c>
      <c r="G7" s="14">
        <v>2637</v>
      </c>
      <c r="H7" s="6">
        <f t="shared" si="0"/>
        <v>19789</v>
      </c>
      <c r="I7" s="30"/>
      <c r="J7" s="12">
        <v>4199</v>
      </c>
      <c r="K7" s="21">
        <v>6468</v>
      </c>
      <c r="L7" s="11">
        <v>697</v>
      </c>
      <c r="M7" s="20">
        <v>6082</v>
      </c>
      <c r="N7" s="13">
        <v>1435</v>
      </c>
      <c r="O7" s="14">
        <v>2289</v>
      </c>
      <c r="P7" s="6">
        <f t="shared" si="1"/>
        <v>21170</v>
      </c>
    </row>
    <row r="8" spans="1:16" ht="15.6" x14ac:dyDescent="0.3">
      <c r="A8" s="4" t="s">
        <v>5</v>
      </c>
      <c r="B8" s="12">
        <v>44</v>
      </c>
      <c r="C8" s="21">
        <v>2603</v>
      </c>
      <c r="D8" s="11">
        <v>65</v>
      </c>
      <c r="E8" s="20">
        <v>260</v>
      </c>
      <c r="F8" s="13">
        <v>9002</v>
      </c>
      <c r="G8" s="14">
        <v>70</v>
      </c>
      <c r="H8" s="6">
        <f t="shared" si="0"/>
        <v>12044</v>
      </c>
      <c r="I8" s="30"/>
      <c r="J8" s="12">
        <v>27</v>
      </c>
      <c r="K8" s="21">
        <v>2373</v>
      </c>
      <c r="L8" s="11">
        <v>62</v>
      </c>
      <c r="M8" s="20">
        <v>237</v>
      </c>
      <c r="N8" s="13">
        <v>8759</v>
      </c>
      <c r="O8" s="14">
        <v>49</v>
      </c>
      <c r="P8" s="6">
        <f t="shared" si="1"/>
        <v>11507</v>
      </c>
    </row>
    <row r="9" spans="1:16" ht="15.6" x14ac:dyDescent="0.3">
      <c r="A9" s="4" t="s">
        <v>6</v>
      </c>
      <c r="B9" s="12">
        <v>0</v>
      </c>
      <c r="C9" s="21">
        <v>61</v>
      </c>
      <c r="D9" s="11">
        <v>0</v>
      </c>
      <c r="E9" s="20">
        <v>57</v>
      </c>
      <c r="F9" s="13">
        <v>100</v>
      </c>
      <c r="G9" s="14">
        <v>53</v>
      </c>
      <c r="H9" s="6">
        <f t="shared" si="0"/>
        <v>271</v>
      </c>
      <c r="I9" s="30"/>
      <c r="J9" s="12">
        <v>0</v>
      </c>
      <c r="K9" s="21">
        <v>0</v>
      </c>
      <c r="L9" s="11">
        <v>0</v>
      </c>
      <c r="M9" s="20">
        <v>60</v>
      </c>
      <c r="N9" s="13">
        <v>59</v>
      </c>
      <c r="O9" s="14">
        <v>47</v>
      </c>
      <c r="P9" s="6">
        <f t="shared" si="1"/>
        <v>166</v>
      </c>
    </row>
    <row r="10" spans="1:16" ht="15.6" x14ac:dyDescent="0.3">
      <c r="A10" s="4" t="s">
        <v>7</v>
      </c>
      <c r="B10" s="12">
        <v>0</v>
      </c>
      <c r="C10" s="21">
        <v>0</v>
      </c>
      <c r="D10" s="11">
        <v>0</v>
      </c>
      <c r="E10" s="20">
        <v>0</v>
      </c>
      <c r="F10" s="13">
        <v>0</v>
      </c>
      <c r="G10" s="14">
        <v>182</v>
      </c>
      <c r="H10" s="6">
        <f t="shared" si="0"/>
        <v>182</v>
      </c>
      <c r="I10" s="30"/>
      <c r="J10" s="12">
        <v>0</v>
      </c>
      <c r="K10" s="21">
        <v>0</v>
      </c>
      <c r="L10" s="11">
        <v>0</v>
      </c>
      <c r="M10" s="20">
        <v>0</v>
      </c>
      <c r="N10" s="13">
        <v>0</v>
      </c>
      <c r="O10" s="14">
        <v>180</v>
      </c>
      <c r="P10" s="6">
        <f t="shared" si="1"/>
        <v>180</v>
      </c>
    </row>
    <row r="11" spans="1:16" ht="15.6" x14ac:dyDescent="0.3">
      <c r="A11" s="4" t="s">
        <v>8</v>
      </c>
      <c r="B11" s="12">
        <v>0</v>
      </c>
      <c r="C11" s="21">
        <v>0</v>
      </c>
      <c r="D11" s="11">
        <v>0</v>
      </c>
      <c r="E11" s="20">
        <v>0</v>
      </c>
      <c r="F11" s="13">
        <v>6163</v>
      </c>
      <c r="G11" s="14">
        <v>0</v>
      </c>
      <c r="H11" s="6">
        <f t="shared" si="0"/>
        <v>6163</v>
      </c>
      <c r="I11" s="30"/>
      <c r="J11" s="12">
        <v>0</v>
      </c>
      <c r="K11" s="21">
        <v>0</v>
      </c>
      <c r="L11" s="11">
        <v>0</v>
      </c>
      <c r="M11" s="20">
        <v>0</v>
      </c>
      <c r="N11" s="13">
        <v>4417</v>
      </c>
      <c r="O11" s="14">
        <v>0</v>
      </c>
      <c r="P11" s="6">
        <f t="shared" si="1"/>
        <v>4417</v>
      </c>
    </row>
    <row r="12" spans="1:16" ht="15.6" x14ac:dyDescent="0.3">
      <c r="A12" s="4" t="s">
        <v>9</v>
      </c>
      <c r="B12" s="12">
        <v>0</v>
      </c>
      <c r="C12" s="21">
        <v>0</v>
      </c>
      <c r="D12" s="11">
        <v>0</v>
      </c>
      <c r="E12" s="20">
        <v>0</v>
      </c>
      <c r="F12" s="13">
        <v>633</v>
      </c>
      <c r="G12" s="14">
        <v>896</v>
      </c>
      <c r="H12" s="6">
        <f t="shared" si="0"/>
        <v>1529</v>
      </c>
      <c r="I12" s="30"/>
      <c r="J12" s="12">
        <v>0</v>
      </c>
      <c r="K12" s="21">
        <v>0</v>
      </c>
      <c r="L12" s="11">
        <v>0</v>
      </c>
      <c r="M12" s="20">
        <v>0</v>
      </c>
      <c r="N12" s="13">
        <v>426</v>
      </c>
      <c r="O12" s="14">
        <v>740</v>
      </c>
      <c r="P12" s="6">
        <f t="shared" si="1"/>
        <v>1166</v>
      </c>
    </row>
    <row r="13" spans="1:16" ht="15.6" x14ac:dyDescent="0.3">
      <c r="A13" s="4" t="s">
        <v>10</v>
      </c>
      <c r="B13" s="12">
        <v>0</v>
      </c>
      <c r="C13" s="21">
        <v>0</v>
      </c>
      <c r="D13" s="11">
        <v>0</v>
      </c>
      <c r="E13" s="20">
        <v>0</v>
      </c>
      <c r="F13" s="13">
        <v>1029</v>
      </c>
      <c r="G13" s="14">
        <v>38</v>
      </c>
      <c r="H13" s="6">
        <f t="shared" si="0"/>
        <v>1067</v>
      </c>
      <c r="I13" s="30"/>
      <c r="J13" s="12">
        <v>0</v>
      </c>
      <c r="K13" s="21">
        <v>0</v>
      </c>
      <c r="L13" s="11">
        <v>0</v>
      </c>
      <c r="M13" s="20">
        <v>0</v>
      </c>
      <c r="N13" s="13">
        <v>14</v>
      </c>
      <c r="O13" s="14">
        <v>1325</v>
      </c>
      <c r="P13" s="6">
        <f t="shared" si="1"/>
        <v>1339</v>
      </c>
    </row>
    <row r="14" spans="1:16" ht="15.6" x14ac:dyDescent="0.3">
      <c r="A14" s="4" t="s">
        <v>11</v>
      </c>
      <c r="B14" s="12">
        <v>0</v>
      </c>
      <c r="C14" s="21">
        <v>0</v>
      </c>
      <c r="D14" s="11">
        <v>364</v>
      </c>
      <c r="E14" s="20">
        <v>0</v>
      </c>
      <c r="F14" s="13">
        <v>65</v>
      </c>
      <c r="G14" s="14">
        <v>1499</v>
      </c>
      <c r="H14" s="6">
        <f t="shared" si="0"/>
        <v>1928</v>
      </c>
      <c r="I14" s="30"/>
      <c r="J14" s="12">
        <v>0</v>
      </c>
      <c r="K14" s="21">
        <v>0</v>
      </c>
      <c r="L14" s="11">
        <v>587</v>
      </c>
      <c r="M14" s="20">
        <v>0</v>
      </c>
      <c r="N14" s="13">
        <v>0</v>
      </c>
      <c r="O14" s="14">
        <v>1817</v>
      </c>
      <c r="P14" s="6">
        <f t="shared" si="1"/>
        <v>2404</v>
      </c>
    </row>
    <row r="15" spans="1:16" ht="15.6" x14ac:dyDescent="0.3">
      <c r="A15" s="4" t="s">
        <v>12</v>
      </c>
      <c r="B15" s="12">
        <v>2958</v>
      </c>
      <c r="C15" s="21">
        <v>568</v>
      </c>
      <c r="D15" s="11">
        <v>0</v>
      </c>
      <c r="E15" s="20">
        <v>7923</v>
      </c>
      <c r="F15" s="13">
        <v>229</v>
      </c>
      <c r="G15" s="14">
        <v>116</v>
      </c>
      <c r="H15" s="6">
        <f t="shared" si="0"/>
        <v>11794</v>
      </c>
      <c r="I15" s="30"/>
      <c r="J15" s="12">
        <v>2752</v>
      </c>
      <c r="K15" s="21">
        <v>466</v>
      </c>
      <c r="L15" s="11">
        <v>0</v>
      </c>
      <c r="M15" s="20">
        <v>6708</v>
      </c>
      <c r="N15" s="13">
        <v>316</v>
      </c>
      <c r="O15" s="14">
        <v>5</v>
      </c>
      <c r="P15" s="6">
        <f t="shared" si="1"/>
        <v>10247</v>
      </c>
    </row>
    <row r="16" spans="1:16" ht="15.6" x14ac:dyDescent="0.3">
      <c r="A16" s="4" t="s">
        <v>13</v>
      </c>
      <c r="B16" s="12">
        <v>1374</v>
      </c>
      <c r="C16" s="21">
        <v>3019</v>
      </c>
      <c r="D16" s="11">
        <v>0</v>
      </c>
      <c r="E16" s="20">
        <v>1782</v>
      </c>
      <c r="F16" s="13">
        <v>132</v>
      </c>
      <c r="G16" s="14">
        <v>0</v>
      </c>
      <c r="H16" s="6">
        <f t="shared" si="0"/>
        <v>6307</v>
      </c>
      <c r="I16" s="30"/>
      <c r="J16" s="12">
        <v>1069</v>
      </c>
      <c r="K16" s="21">
        <v>2509</v>
      </c>
      <c r="L16" s="11">
        <v>0</v>
      </c>
      <c r="M16" s="20">
        <v>2965</v>
      </c>
      <c r="N16" s="13">
        <v>134</v>
      </c>
      <c r="O16" s="14">
        <v>0</v>
      </c>
      <c r="P16" s="6">
        <f t="shared" si="1"/>
        <v>6677</v>
      </c>
    </row>
    <row r="17" spans="1:16" ht="15.6" x14ac:dyDescent="0.3">
      <c r="A17" s="4" t="s">
        <v>14</v>
      </c>
      <c r="B17" s="12">
        <v>0</v>
      </c>
      <c r="C17" s="21">
        <v>0</v>
      </c>
      <c r="D17" s="11">
        <v>0</v>
      </c>
      <c r="E17" s="20">
        <v>34</v>
      </c>
      <c r="F17" s="13">
        <v>0</v>
      </c>
      <c r="G17" s="14">
        <v>0</v>
      </c>
      <c r="H17" s="6">
        <f t="shared" si="0"/>
        <v>34</v>
      </c>
      <c r="I17" s="30"/>
      <c r="J17" s="12"/>
      <c r="K17" s="21"/>
      <c r="L17" s="11"/>
      <c r="M17" s="20"/>
      <c r="N17" s="13"/>
      <c r="O17" s="14"/>
      <c r="P17" s="6">
        <f t="shared" si="1"/>
        <v>0</v>
      </c>
    </row>
    <row r="18" spans="1:16" ht="15.6" x14ac:dyDescent="0.3">
      <c r="A18" s="4" t="s">
        <v>15</v>
      </c>
      <c r="B18" s="12">
        <v>0</v>
      </c>
      <c r="C18" s="21">
        <v>0</v>
      </c>
      <c r="D18" s="11">
        <v>202</v>
      </c>
      <c r="E18" s="20">
        <v>0</v>
      </c>
      <c r="F18" s="13">
        <v>0</v>
      </c>
      <c r="G18" s="14">
        <v>2303</v>
      </c>
      <c r="H18" s="6">
        <f t="shared" si="0"/>
        <v>2505</v>
      </c>
      <c r="I18" s="30"/>
      <c r="J18" s="12">
        <v>0</v>
      </c>
      <c r="K18" s="21">
        <v>0</v>
      </c>
      <c r="L18" s="11">
        <v>191</v>
      </c>
      <c r="M18" s="20">
        <v>0</v>
      </c>
      <c r="N18" s="13">
        <v>0</v>
      </c>
      <c r="O18" s="14">
        <v>2113</v>
      </c>
      <c r="P18" s="6">
        <f t="shared" si="1"/>
        <v>2304</v>
      </c>
    </row>
    <row r="19" spans="1:16" ht="15.6" x14ac:dyDescent="0.3">
      <c r="A19" s="4" t="s">
        <v>16</v>
      </c>
      <c r="B19" s="12">
        <v>0</v>
      </c>
      <c r="C19" s="21">
        <v>0</v>
      </c>
      <c r="D19" s="11">
        <v>0</v>
      </c>
      <c r="E19" s="20">
        <v>0</v>
      </c>
      <c r="F19" s="13">
        <v>471</v>
      </c>
      <c r="G19" s="14">
        <v>0</v>
      </c>
      <c r="H19" s="6">
        <f t="shared" si="0"/>
        <v>471</v>
      </c>
      <c r="I19" s="30"/>
      <c r="J19" s="12">
        <v>0</v>
      </c>
      <c r="K19" s="21">
        <v>0</v>
      </c>
      <c r="L19" s="11">
        <v>0</v>
      </c>
      <c r="M19" s="20">
        <v>0</v>
      </c>
      <c r="N19" s="13">
        <v>720</v>
      </c>
      <c r="O19" s="14">
        <v>0</v>
      </c>
      <c r="P19" s="6">
        <f t="shared" si="1"/>
        <v>720</v>
      </c>
    </row>
    <row r="20" spans="1:16" ht="15.6" x14ac:dyDescent="0.3">
      <c r="A20" s="4" t="s">
        <v>17</v>
      </c>
      <c r="B20" s="12">
        <v>0</v>
      </c>
      <c r="C20" s="21">
        <v>0</v>
      </c>
      <c r="D20" s="11">
        <v>0</v>
      </c>
      <c r="E20" s="20">
        <v>0</v>
      </c>
      <c r="F20" s="13">
        <v>1729</v>
      </c>
      <c r="G20" s="14">
        <v>0</v>
      </c>
      <c r="H20" s="6">
        <f t="shared" si="0"/>
        <v>1729</v>
      </c>
      <c r="I20" s="30"/>
      <c r="J20" s="12">
        <v>0</v>
      </c>
      <c r="K20" s="21">
        <v>0</v>
      </c>
      <c r="L20" s="11">
        <v>0</v>
      </c>
      <c r="M20" s="20">
        <v>0</v>
      </c>
      <c r="N20" s="13">
        <v>1029</v>
      </c>
      <c r="O20" s="14">
        <v>0</v>
      </c>
      <c r="P20" s="6">
        <f t="shared" si="1"/>
        <v>1029</v>
      </c>
    </row>
    <row r="21" spans="1:16" ht="15.6" x14ac:dyDescent="0.3">
      <c r="A21" s="4" t="s">
        <v>18</v>
      </c>
      <c r="B21" s="12">
        <v>0</v>
      </c>
      <c r="C21" s="21">
        <v>0</v>
      </c>
      <c r="D21" s="11">
        <v>0</v>
      </c>
      <c r="E21" s="20">
        <v>0</v>
      </c>
      <c r="F21" s="13">
        <v>711</v>
      </c>
      <c r="G21" s="14">
        <v>0</v>
      </c>
      <c r="H21" s="6">
        <f t="shared" si="0"/>
        <v>711</v>
      </c>
      <c r="I21" s="30"/>
      <c r="J21" s="12">
        <v>0</v>
      </c>
      <c r="K21" s="21">
        <v>0</v>
      </c>
      <c r="L21" s="11">
        <v>0</v>
      </c>
      <c r="M21" s="20">
        <v>0</v>
      </c>
      <c r="N21" s="13">
        <v>39</v>
      </c>
      <c r="O21" s="14">
        <v>0</v>
      </c>
      <c r="P21" s="6">
        <f t="shared" si="1"/>
        <v>39</v>
      </c>
    </row>
    <row r="22" spans="1:16" ht="15.6" x14ac:dyDescent="0.3">
      <c r="A22" s="4" t="s">
        <v>19</v>
      </c>
      <c r="B22" s="12">
        <v>0</v>
      </c>
      <c r="C22" s="21">
        <v>5480</v>
      </c>
      <c r="D22" s="11">
        <v>0</v>
      </c>
      <c r="E22" s="20">
        <v>0</v>
      </c>
      <c r="F22" s="13">
        <v>335</v>
      </c>
      <c r="G22" s="14">
        <v>0</v>
      </c>
      <c r="H22" s="6">
        <f t="shared" si="0"/>
        <v>5815</v>
      </c>
      <c r="I22" s="30"/>
      <c r="J22" s="12">
        <v>79</v>
      </c>
      <c r="K22" s="21">
        <v>5243</v>
      </c>
      <c r="L22" s="11">
        <v>0</v>
      </c>
      <c r="M22" s="20">
        <v>0</v>
      </c>
      <c r="N22" s="13">
        <v>192</v>
      </c>
      <c r="O22" s="14">
        <v>0</v>
      </c>
      <c r="P22" s="6">
        <f t="shared" si="1"/>
        <v>5514</v>
      </c>
    </row>
    <row r="23" spans="1:16" ht="15.6" x14ac:dyDescent="0.3">
      <c r="A23" s="4" t="s">
        <v>20</v>
      </c>
      <c r="B23" s="12">
        <v>81</v>
      </c>
      <c r="C23" s="21">
        <v>0</v>
      </c>
      <c r="D23" s="11">
        <v>0</v>
      </c>
      <c r="E23" s="20">
        <v>0</v>
      </c>
      <c r="F23" s="13">
        <v>6136</v>
      </c>
      <c r="G23" s="14">
        <v>0</v>
      </c>
      <c r="H23" s="6">
        <f t="shared" si="0"/>
        <v>6217</v>
      </c>
      <c r="I23" s="30"/>
      <c r="J23" s="12">
        <v>15</v>
      </c>
      <c r="K23" s="21">
        <v>84</v>
      </c>
      <c r="L23" s="11">
        <v>13</v>
      </c>
      <c r="M23" s="20">
        <v>365</v>
      </c>
      <c r="N23" s="13">
        <v>6360</v>
      </c>
      <c r="O23" s="14">
        <v>10</v>
      </c>
      <c r="P23" s="6">
        <f t="shared" si="1"/>
        <v>6847</v>
      </c>
    </row>
    <row r="24" spans="1:16" ht="15.6" x14ac:dyDescent="0.3">
      <c r="A24" s="4" t="s">
        <v>21</v>
      </c>
      <c r="B24" s="12">
        <v>0</v>
      </c>
      <c r="C24" s="21">
        <v>232</v>
      </c>
      <c r="D24" s="11">
        <v>4041</v>
      </c>
      <c r="E24" s="20">
        <v>0</v>
      </c>
      <c r="F24" s="13">
        <v>20</v>
      </c>
      <c r="G24" s="14">
        <v>1439</v>
      </c>
      <c r="H24" s="6">
        <f t="shared" si="0"/>
        <v>5732</v>
      </c>
      <c r="I24" s="30"/>
      <c r="J24" s="12">
        <v>0</v>
      </c>
      <c r="K24" s="21">
        <v>284</v>
      </c>
      <c r="L24" s="11">
        <v>3052</v>
      </c>
      <c r="M24" s="20">
        <v>0</v>
      </c>
      <c r="N24" s="13">
        <v>24</v>
      </c>
      <c r="O24" s="14">
        <v>1927</v>
      </c>
      <c r="P24" s="6">
        <f t="shared" si="1"/>
        <v>5287</v>
      </c>
    </row>
    <row r="25" spans="1:16" ht="15.6" x14ac:dyDescent="0.3">
      <c r="A25" s="4" t="s">
        <v>22</v>
      </c>
      <c r="B25" s="12">
        <v>15</v>
      </c>
      <c r="C25" s="21">
        <v>0</v>
      </c>
      <c r="D25" s="11">
        <v>0</v>
      </c>
      <c r="E25" s="20">
        <v>106</v>
      </c>
      <c r="F25" s="13">
        <v>0</v>
      </c>
      <c r="G25" s="14">
        <v>0</v>
      </c>
      <c r="H25" s="6">
        <f t="shared" si="0"/>
        <v>121</v>
      </c>
      <c r="I25" s="30"/>
      <c r="J25" s="12"/>
      <c r="K25" s="21"/>
      <c r="L25" s="11"/>
      <c r="M25" s="20"/>
      <c r="N25" s="13"/>
      <c r="O25" s="14"/>
      <c r="P25" s="6">
        <f t="shared" si="1"/>
        <v>0</v>
      </c>
    </row>
    <row r="26" spans="1:16" ht="15.6" x14ac:dyDescent="0.3">
      <c r="A26" s="4" t="s">
        <v>23</v>
      </c>
      <c r="B26" s="12">
        <v>7754</v>
      </c>
      <c r="C26" s="21">
        <v>5422</v>
      </c>
      <c r="D26" s="11">
        <v>2736</v>
      </c>
      <c r="E26" s="20">
        <v>10013</v>
      </c>
      <c r="F26" s="13">
        <v>893</v>
      </c>
      <c r="G26" s="14">
        <v>1508</v>
      </c>
      <c r="H26" s="6">
        <f t="shared" si="0"/>
        <v>28326</v>
      </c>
      <c r="I26" s="30"/>
      <c r="J26" s="12">
        <v>6607</v>
      </c>
      <c r="K26" s="21">
        <v>3946</v>
      </c>
      <c r="L26" s="11">
        <v>1883</v>
      </c>
      <c r="M26" s="20">
        <v>8976</v>
      </c>
      <c r="N26" s="13">
        <v>777</v>
      </c>
      <c r="O26" s="14">
        <v>828</v>
      </c>
      <c r="P26" s="6">
        <f t="shared" si="1"/>
        <v>23017</v>
      </c>
    </row>
    <row r="27" spans="1:16" ht="15.6" x14ac:dyDescent="0.3">
      <c r="A27" s="4" t="s">
        <v>24</v>
      </c>
      <c r="B27" s="12">
        <v>3061</v>
      </c>
      <c r="C27" s="21">
        <v>921</v>
      </c>
      <c r="D27" s="11">
        <v>68</v>
      </c>
      <c r="E27" s="20">
        <v>4089</v>
      </c>
      <c r="F27" s="13">
        <v>0</v>
      </c>
      <c r="G27" s="14">
        <v>0</v>
      </c>
      <c r="H27" s="6">
        <f t="shared" si="0"/>
        <v>8139</v>
      </c>
      <c r="I27" s="30"/>
      <c r="J27" s="12">
        <v>2456</v>
      </c>
      <c r="K27" s="21">
        <v>752</v>
      </c>
      <c r="L27" s="11">
        <v>0</v>
      </c>
      <c r="M27" s="20">
        <v>3110</v>
      </c>
      <c r="N27" s="13">
        <v>0</v>
      </c>
      <c r="O27" s="14">
        <v>0</v>
      </c>
      <c r="P27" s="6">
        <f t="shared" si="1"/>
        <v>6318</v>
      </c>
    </row>
    <row r="28" spans="1:16" ht="15.6" x14ac:dyDescent="0.3">
      <c r="A28" s="4" t="s">
        <v>25</v>
      </c>
      <c r="B28" s="12">
        <v>15</v>
      </c>
      <c r="C28" s="21">
        <v>120</v>
      </c>
      <c r="D28" s="11">
        <v>0</v>
      </c>
      <c r="E28" s="20">
        <v>764</v>
      </c>
      <c r="F28" s="13">
        <v>9029</v>
      </c>
      <c r="G28" s="14">
        <v>0</v>
      </c>
      <c r="H28" s="6">
        <f t="shared" si="0"/>
        <v>9928</v>
      </c>
      <c r="I28" s="30"/>
      <c r="J28" s="12">
        <v>17</v>
      </c>
      <c r="K28" s="21">
        <v>11</v>
      </c>
      <c r="L28" s="11">
        <v>0</v>
      </c>
      <c r="M28" s="20">
        <v>625</v>
      </c>
      <c r="N28" s="13">
        <v>9802</v>
      </c>
      <c r="O28" s="14">
        <v>0</v>
      </c>
      <c r="P28" s="6">
        <f t="shared" si="1"/>
        <v>10455</v>
      </c>
    </row>
    <row r="29" spans="1:16" ht="15.6" x14ac:dyDescent="0.3">
      <c r="A29" s="4" t="s">
        <v>26</v>
      </c>
      <c r="B29" s="12">
        <v>408</v>
      </c>
      <c r="C29" s="21">
        <v>1489</v>
      </c>
      <c r="D29" s="11">
        <v>2012</v>
      </c>
      <c r="E29" s="20">
        <v>390</v>
      </c>
      <c r="F29" s="13">
        <v>2291</v>
      </c>
      <c r="G29" s="14">
        <v>1877</v>
      </c>
      <c r="H29" s="6">
        <f t="shared" si="0"/>
        <v>8467</v>
      </c>
      <c r="I29" s="30"/>
      <c r="J29" s="12">
        <v>310</v>
      </c>
      <c r="K29" s="21">
        <v>696</v>
      </c>
      <c r="L29" s="11">
        <v>1359</v>
      </c>
      <c r="M29" s="20">
        <v>427</v>
      </c>
      <c r="N29" s="13">
        <v>1279</v>
      </c>
      <c r="O29" s="14">
        <v>852</v>
      </c>
      <c r="P29" s="6">
        <f t="shared" si="1"/>
        <v>4923</v>
      </c>
    </row>
    <row r="30" spans="1:16" ht="15.6" x14ac:dyDescent="0.3">
      <c r="A30" s="4" t="s">
        <v>27</v>
      </c>
      <c r="B30" s="12">
        <v>673</v>
      </c>
      <c r="C30" s="21">
        <v>676</v>
      </c>
      <c r="D30" s="11">
        <v>1423</v>
      </c>
      <c r="E30" s="20">
        <v>439</v>
      </c>
      <c r="F30" s="13">
        <v>595</v>
      </c>
      <c r="G30" s="14">
        <v>965</v>
      </c>
      <c r="H30" s="6">
        <f t="shared" si="0"/>
        <v>4771</v>
      </c>
      <c r="I30" s="30"/>
      <c r="J30" s="12">
        <v>428</v>
      </c>
      <c r="K30" s="21">
        <v>479</v>
      </c>
      <c r="L30" s="11">
        <v>1248</v>
      </c>
      <c r="M30" s="20">
        <v>447</v>
      </c>
      <c r="N30" s="13">
        <v>703</v>
      </c>
      <c r="O30" s="14">
        <v>1164</v>
      </c>
      <c r="P30" s="6">
        <f t="shared" si="1"/>
        <v>4469</v>
      </c>
    </row>
    <row r="31" spans="1:16" ht="15.6" x14ac:dyDescent="0.3">
      <c r="A31" s="4" t="s">
        <v>28</v>
      </c>
      <c r="B31" s="12">
        <v>0</v>
      </c>
      <c r="C31" s="21">
        <v>1724</v>
      </c>
      <c r="D31" s="11">
        <v>0</v>
      </c>
      <c r="E31" s="20">
        <v>0</v>
      </c>
      <c r="F31" s="13">
        <v>0</v>
      </c>
      <c r="G31" s="14">
        <v>0</v>
      </c>
      <c r="H31" s="6">
        <f t="shared" si="0"/>
        <v>1724</v>
      </c>
      <c r="I31" s="30"/>
      <c r="J31" s="12">
        <v>0</v>
      </c>
      <c r="K31" s="21">
        <v>1185</v>
      </c>
      <c r="L31" s="11">
        <v>33</v>
      </c>
      <c r="M31" s="20">
        <v>79</v>
      </c>
      <c r="N31" s="13">
        <v>73</v>
      </c>
      <c r="O31" s="14">
        <v>0</v>
      </c>
      <c r="P31" s="6">
        <f t="shared" si="1"/>
        <v>1370</v>
      </c>
    </row>
    <row r="32" spans="1:16" ht="15.6" x14ac:dyDescent="0.3">
      <c r="A32" s="2" t="s">
        <v>33</v>
      </c>
      <c r="B32" s="25">
        <f>SUM(B3:B31)</f>
        <v>20919</v>
      </c>
      <c r="C32" s="19">
        <f t="shared" ref="C32:P32" si="2">SUM(C3:C31)</f>
        <v>27725</v>
      </c>
      <c r="D32" s="10">
        <f t="shared" si="2"/>
        <v>11951</v>
      </c>
      <c r="E32" s="18">
        <f t="shared" si="2"/>
        <v>33947</v>
      </c>
      <c r="F32" s="27">
        <f t="shared" si="2"/>
        <v>40524</v>
      </c>
      <c r="G32" s="24">
        <f t="shared" si="2"/>
        <v>13773</v>
      </c>
      <c r="H32" s="8">
        <f t="shared" si="2"/>
        <v>148839</v>
      </c>
      <c r="I32" s="31"/>
      <c r="J32" s="25">
        <f>SUM(J3:J31)</f>
        <v>18408</v>
      </c>
      <c r="K32" s="19">
        <f t="shared" si="2"/>
        <v>25040</v>
      </c>
      <c r="L32" s="10">
        <f>SUM(L3:L31)</f>
        <v>9329</v>
      </c>
      <c r="M32" s="18">
        <f t="shared" si="2"/>
        <v>31450</v>
      </c>
      <c r="N32" s="27">
        <f>SUM(N3:N31)</f>
        <v>37096</v>
      </c>
      <c r="O32" s="24">
        <f>SUM(O3:O31)</f>
        <v>13482</v>
      </c>
      <c r="P32" s="8">
        <f t="shared" si="2"/>
        <v>134805</v>
      </c>
    </row>
  </sheetData>
  <mergeCells count="3">
    <mergeCell ref="B1:H1"/>
    <mergeCell ref="J1:P1"/>
    <mergeCell ref="I1:I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91F414-5EB2-421A-9958-03774607DF6B}"/>
</file>

<file path=customXml/itemProps2.xml><?xml version="1.0" encoding="utf-8"?>
<ds:datastoreItem xmlns:ds="http://schemas.openxmlformats.org/officeDocument/2006/customXml" ds:itemID="{D928DC28-9627-48FC-A839-90F946942486}"/>
</file>

<file path=customXml/itemProps3.xml><?xml version="1.0" encoding="utf-8"?>
<ds:datastoreItem xmlns:ds="http://schemas.openxmlformats.org/officeDocument/2006/customXml" ds:itemID="{104B1C5D-B7D8-43E6-BCF7-1197B7039531}"/>
</file>

<file path=customXml/itemProps4.xml><?xml version="1.0" encoding="utf-8"?>
<ds:datastoreItem xmlns:ds="http://schemas.openxmlformats.org/officeDocument/2006/customXml" ds:itemID="{BBAFB063-6742-4E46-9D00-AF2ACBA56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 - All</vt:lpstr>
      <vt:lpstr>LG Reg - 51-100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Hafenbredl, Elena L - OCI</cp:lastModifiedBy>
  <dcterms:created xsi:type="dcterms:W3CDTF">2017-07-27T18:50:07Z</dcterms:created>
  <dcterms:modified xsi:type="dcterms:W3CDTF">2017-07-31T13:36:25Z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