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CI\Rate Review\Health Insurer Market Survey\Enrollment Reports\PY2023\"/>
    </mc:Choice>
  </mc:AlternateContent>
  <xr:revisionPtr revIDLastSave="0" documentId="13_ncr:1_{A33C751B-CBC7-4998-BAF4-1AC05C6E7B28}" xr6:coauthVersionLast="47" xr6:coauthVersionMax="47" xr10:uidLastSave="{00000000-0000-0000-0000-000000000000}"/>
  <bookViews>
    <workbookView xWindow="-57720" yWindow="-120" windowWidth="29040" windowHeight="15720" xr2:uid="{00000000-000D-0000-FFFF-FFFF00000000}"/>
  </bookViews>
  <sheets>
    <sheet name="LG - Al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34" i="1" l="1"/>
  <c r="AL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N3" i="1"/>
  <c r="AN34" i="1" l="1"/>
  <c r="AJ13" i="1"/>
  <c r="AI34" i="1" l="1"/>
  <c r="AH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2" i="1"/>
  <c r="AJ11" i="1"/>
  <c r="AJ10" i="1"/>
  <c r="AJ9" i="1"/>
  <c r="AJ8" i="1"/>
  <c r="AJ7" i="1"/>
  <c r="AJ6" i="1"/>
  <c r="AJ5" i="1"/>
  <c r="AJ4" i="1"/>
  <c r="AJ3" i="1"/>
  <c r="AJ34" i="1" s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AF34" i="1" l="1"/>
  <c r="AE34" i="1"/>
  <c r="AD34" i="1"/>
  <c r="X31" i="1"/>
  <c r="T31" i="1"/>
  <c r="AB31" i="1"/>
  <c r="Z34" i="1"/>
  <c r="AA34" i="1"/>
  <c r="AB33" i="1"/>
  <c r="AB32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B34" i="1" l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2" i="1"/>
  <c r="X33" i="1"/>
  <c r="N34" i="1"/>
  <c r="W34" i="1" l="1"/>
  <c r="V34" i="1"/>
  <c r="X3" i="1"/>
  <c r="X34" i="1" l="1"/>
  <c r="S34" i="1"/>
  <c r="R34" i="1"/>
  <c r="T33" i="1"/>
  <c r="T32" i="1"/>
  <c r="T30" i="1"/>
  <c r="T23" i="1"/>
  <c r="T29" i="1"/>
  <c r="T28" i="1"/>
  <c r="T27" i="1"/>
  <c r="T26" i="1"/>
  <c r="T24" i="1"/>
  <c r="T22" i="1"/>
  <c r="T21" i="1"/>
  <c r="T20" i="1"/>
  <c r="T19" i="1"/>
  <c r="T18" i="1"/>
  <c r="T17" i="1"/>
  <c r="T16" i="1"/>
  <c r="T15" i="1"/>
  <c r="T14" i="1"/>
  <c r="T13" i="1"/>
  <c r="T25" i="1"/>
  <c r="T12" i="1"/>
  <c r="T11" i="1"/>
  <c r="T10" i="1"/>
  <c r="T9" i="1"/>
  <c r="T8" i="1"/>
  <c r="T7" i="1"/>
  <c r="T6" i="1"/>
  <c r="T5" i="1"/>
  <c r="T4" i="1"/>
  <c r="T3" i="1"/>
  <c r="T34" i="1" l="1"/>
  <c r="P4" i="1"/>
  <c r="P5" i="1"/>
  <c r="P6" i="1"/>
  <c r="P7" i="1"/>
  <c r="P8" i="1"/>
  <c r="P9" i="1"/>
  <c r="P10" i="1"/>
  <c r="P11" i="1"/>
  <c r="P12" i="1"/>
  <c r="P25" i="1"/>
  <c r="P13" i="1"/>
  <c r="P14" i="1"/>
  <c r="P15" i="1"/>
  <c r="P16" i="1"/>
  <c r="P17" i="1"/>
  <c r="P18" i="1"/>
  <c r="P19" i="1"/>
  <c r="P20" i="1"/>
  <c r="P21" i="1"/>
  <c r="P22" i="1"/>
  <c r="P24" i="1"/>
  <c r="P26" i="1"/>
  <c r="P27" i="1"/>
  <c r="P28" i="1"/>
  <c r="P29" i="1"/>
  <c r="P23" i="1"/>
  <c r="P30" i="1"/>
  <c r="P32" i="1"/>
  <c r="P33" i="1"/>
  <c r="O34" i="1"/>
  <c r="P3" i="1"/>
  <c r="P34" i="1" l="1"/>
  <c r="C34" i="1"/>
  <c r="F34" i="1"/>
  <c r="G34" i="1"/>
  <c r="J34" i="1"/>
  <c r="K34" i="1"/>
  <c r="B34" i="1"/>
  <c r="L4" i="1"/>
  <c r="L6" i="1"/>
  <c r="L7" i="1"/>
  <c r="L8" i="1"/>
  <c r="L9" i="1"/>
  <c r="L10" i="1"/>
  <c r="L11" i="1"/>
  <c r="L12" i="1"/>
  <c r="L25" i="1"/>
  <c r="L13" i="1"/>
  <c r="L14" i="1"/>
  <c r="L15" i="1"/>
  <c r="L16" i="1"/>
  <c r="L17" i="1"/>
  <c r="L18" i="1"/>
  <c r="L19" i="1"/>
  <c r="L20" i="1"/>
  <c r="L21" i="1"/>
  <c r="L22" i="1"/>
  <c r="L24" i="1"/>
  <c r="L26" i="1"/>
  <c r="L27" i="1"/>
  <c r="L28" i="1"/>
  <c r="L29" i="1"/>
  <c r="L23" i="1"/>
  <c r="L30" i="1"/>
  <c r="L32" i="1"/>
  <c r="L33" i="1"/>
  <c r="L3" i="1"/>
  <c r="H4" i="1"/>
  <c r="H6" i="1"/>
  <c r="H7" i="1"/>
  <c r="H8" i="1"/>
  <c r="H9" i="1"/>
  <c r="H10" i="1"/>
  <c r="H11" i="1"/>
  <c r="H12" i="1"/>
  <c r="H25" i="1"/>
  <c r="H13" i="1"/>
  <c r="H14" i="1"/>
  <c r="H15" i="1"/>
  <c r="H16" i="1"/>
  <c r="H17" i="1"/>
  <c r="H18" i="1"/>
  <c r="H19" i="1"/>
  <c r="H20" i="1"/>
  <c r="H21" i="1"/>
  <c r="H22" i="1"/>
  <c r="H24" i="1"/>
  <c r="H26" i="1"/>
  <c r="H27" i="1"/>
  <c r="H28" i="1"/>
  <c r="H29" i="1"/>
  <c r="H23" i="1"/>
  <c r="H30" i="1"/>
  <c r="H32" i="1"/>
  <c r="H33" i="1"/>
  <c r="H3" i="1"/>
  <c r="D4" i="1"/>
  <c r="D6" i="1"/>
  <c r="D7" i="1"/>
  <c r="D8" i="1"/>
  <c r="D9" i="1"/>
  <c r="D10" i="1"/>
  <c r="D11" i="1"/>
  <c r="D12" i="1"/>
  <c r="D25" i="1"/>
  <c r="D13" i="1"/>
  <c r="D14" i="1"/>
  <c r="D15" i="1"/>
  <c r="D16" i="1"/>
  <c r="D17" i="1"/>
  <c r="D18" i="1"/>
  <c r="D19" i="1"/>
  <c r="D20" i="1"/>
  <c r="D21" i="1"/>
  <c r="D22" i="1"/>
  <c r="D24" i="1"/>
  <c r="D26" i="1"/>
  <c r="D27" i="1"/>
  <c r="D28" i="1"/>
  <c r="D29" i="1"/>
  <c r="D23" i="1"/>
  <c r="D30" i="1"/>
  <c r="D32" i="1"/>
  <c r="D33" i="1"/>
  <c r="D3" i="1"/>
  <c r="L34" i="1" l="1"/>
  <c r="H34" i="1"/>
  <c r="D34" i="1"/>
</calcChain>
</file>

<file path=xl/sharedStrings.xml><?xml version="1.0" encoding="utf-8"?>
<sst xmlns="http://schemas.openxmlformats.org/spreadsheetml/2006/main" count="76" uniqueCount="49">
  <si>
    <t>Aetna Life Insurance Company</t>
  </si>
  <si>
    <t>All Savers Insurance Company</t>
  </si>
  <si>
    <t>Blue Cross Blue Shield of Wisconsin</t>
  </si>
  <si>
    <t>CIGNA Health and  Life Insurance Company</t>
  </si>
  <si>
    <t>Compcare Health Services Insurance Corporation</t>
  </si>
  <si>
    <t>Dean Health Plan, Inc.</t>
  </si>
  <si>
    <t>Federated Mutual Insurance Company</t>
  </si>
  <si>
    <t>Group Health Cooperative of Eau Claire</t>
  </si>
  <si>
    <t>Group Health Cooperative of South Central Wisconsin</t>
  </si>
  <si>
    <t>Health Tradition Health Plan</t>
  </si>
  <si>
    <t>HealthPartners Insurance Company</t>
  </si>
  <si>
    <t>Humana Insurance Company</t>
  </si>
  <si>
    <t>Humana Wisconsin Health Organization Insurance Corporation</t>
  </si>
  <si>
    <t>John Alden Life Insurance Company</t>
  </si>
  <si>
    <t>Medica Insurance Company</t>
  </si>
  <si>
    <t>Medical Associates Clinic Health Plan of Wisconsin, The</t>
  </si>
  <si>
    <t>MercyCare HMO, Inc.</t>
  </si>
  <si>
    <t>MercyCare Insurance Company</t>
  </si>
  <si>
    <t>Network Health Plan</t>
  </si>
  <si>
    <t>Security Health Plan of Wisconsin, Inc.</t>
  </si>
  <si>
    <t>Time Insurance Company</t>
  </si>
  <si>
    <t>UnitedHealthcare Insurance Company</t>
  </si>
  <si>
    <t>UnitedHealthcare of Wisconsin, Inc.</t>
  </si>
  <si>
    <t>WEA Insurance Corporation</t>
  </si>
  <si>
    <t>Wisconsin Physicians Service Insurance Corporation</t>
  </si>
  <si>
    <t>WPS Health Plan, Inc.</t>
  </si>
  <si>
    <t>Company Name</t>
  </si>
  <si>
    <t>Large Group Market</t>
  </si>
  <si>
    <t>Number of WI Covered Lives as of 12/31/2014</t>
  </si>
  <si>
    <t>Company Total</t>
  </si>
  <si>
    <t>Total</t>
  </si>
  <si>
    <t>Groups w/51-100 Total Employees</t>
  </si>
  <si>
    <t>Groups w/ 101+ Total Employees</t>
  </si>
  <si>
    <t>Number of WI Covered Lives as of 12/31/2015</t>
  </si>
  <si>
    <t>Number of WI Covered Lives as of 12/31/2016</t>
  </si>
  <si>
    <t>Number of WI Covered Lives as of 12/31/2017</t>
  </si>
  <si>
    <t>Aspirus Arise Health Plan of Wisconsin, Inc.</t>
  </si>
  <si>
    <t>Number of WI Covered Lives as of 12/31/2018</t>
  </si>
  <si>
    <t>Number of WI Covered Lives as of 12/31/2019</t>
  </si>
  <si>
    <t>Quartz Health Benefit Plans Corporation</t>
  </si>
  <si>
    <t>Quartz Health Insurance Corporation</t>
  </si>
  <si>
    <t>Quartz Health Plan Corporation</t>
  </si>
  <si>
    <t>Wisconsin Collaborative Insurance Company</t>
  </si>
  <si>
    <t>Number of WI Covered Lives as of 12/31/2020</t>
  </si>
  <si>
    <t>Number of WI Covered Lives as of 12/31/2021</t>
  </si>
  <si>
    <t>*</t>
  </si>
  <si>
    <t>CIGNA now reporting WI lives regardless of situs state.</t>
  </si>
  <si>
    <t>Number of WI Covered Lives as of 12/31/2022</t>
  </si>
  <si>
    <t>Number of WI Covered Lives as of 12/31/2023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</si>
</sst>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E8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9" fillId="0" borderId="10" xfId="0" applyFont="1" applyBorder="1"/>
    <xf numFmtId="0" fontId="19" fillId="0" borderId="10" xfId="0" applyFont="1" applyBorder="1" applyAlignment="1">
      <alignment wrapText="1"/>
    </xf>
    <xf numFmtId="0" fontId="18" fillId="0" borderId="10" xfId="0" applyFont="1" applyBorder="1"/>
    <xf numFmtId="3" fontId="18" fillId="0" borderId="10" xfId="0" applyNumberFormat="1" applyFont="1" applyBorder="1"/>
    <xf numFmtId="3" fontId="20" fillId="0" borderId="10" xfId="0" applyNumberFormat="1" applyFont="1" applyBorder="1"/>
    <xf numFmtId="3" fontId="19" fillId="0" borderId="10" xfId="0" applyNumberFormat="1" applyFont="1" applyBorder="1"/>
    <xf numFmtId="3" fontId="21" fillId="0" borderId="10" xfId="0" applyNumberFormat="1" applyFont="1" applyBorder="1"/>
    <xf numFmtId="0" fontId="19" fillId="33" borderId="10" xfId="0" applyFont="1" applyFill="1" applyBorder="1"/>
    <xf numFmtId="3" fontId="20" fillId="0" borderId="14" xfId="0" applyNumberFormat="1" applyFont="1" applyBorder="1"/>
    <xf numFmtId="3" fontId="21" fillId="0" borderId="14" xfId="0" applyNumberFormat="1" applyFont="1" applyBorder="1"/>
    <xf numFmtId="0" fontId="19" fillId="0" borderId="15" xfId="0" applyFont="1" applyBorder="1" applyAlignment="1">
      <alignment wrapText="1"/>
    </xf>
    <xf numFmtId="3" fontId="18" fillId="0" borderId="15" xfId="0" applyNumberFormat="1" applyFont="1" applyBorder="1"/>
    <xf numFmtId="3" fontId="19" fillId="0" borderId="15" xfId="0" applyNumberFormat="1" applyFont="1" applyBorder="1"/>
    <xf numFmtId="0" fontId="19" fillId="34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wrapText="1"/>
    </xf>
    <xf numFmtId="3" fontId="20" fillId="34" borderId="12" xfId="0" applyNumberFormat="1" applyFont="1" applyFill="1" applyBorder="1"/>
    <xf numFmtId="3" fontId="21" fillId="34" borderId="13" xfId="0" applyNumberFormat="1" applyFont="1" applyFill="1" applyBorder="1"/>
    <xf numFmtId="0" fontId="19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3" fontId="20" fillId="35" borderId="10" xfId="0" applyNumberFormat="1" applyFont="1" applyFill="1" applyBorder="1"/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2B9DA"/>
      <color rgb="FFC5A695"/>
      <color rgb="FFFF8585"/>
      <color rgb="FFB2DE82"/>
      <color rgb="FFFFFE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6"/>
  <sheetViews>
    <sheetView tabSelected="1" zoomScale="85" zoomScaleNormal="85" workbookViewId="0">
      <pane xSplit="1" topLeftCell="W1" activePane="topRight" state="frozen"/>
      <selection pane="topRight" activeCell="A14" sqref="A14:XFD14"/>
    </sheetView>
  </sheetViews>
  <sheetFormatPr defaultRowHeight="15" x14ac:dyDescent="0.25"/>
  <cols>
    <col min="1" max="1" width="60.7109375" bestFit="1" customWidth="1"/>
    <col min="2" max="2" width="17.42578125" bestFit="1" customWidth="1"/>
    <col min="3" max="3" width="16.42578125" bestFit="1" customWidth="1"/>
    <col min="4" max="4" width="12.28515625" customWidth="1"/>
    <col min="5" max="5" width="4.7109375" customWidth="1"/>
    <col min="6" max="6" width="17.42578125" bestFit="1" customWidth="1"/>
    <col min="7" max="7" width="16.42578125" bestFit="1" customWidth="1"/>
    <col min="8" max="8" width="12.28515625" customWidth="1"/>
    <col min="9" max="9" width="4.7109375" customWidth="1"/>
    <col min="10" max="10" width="17.42578125" customWidth="1"/>
    <col min="11" max="11" width="16.42578125" bestFit="1" customWidth="1"/>
    <col min="12" max="12" width="12.28515625" customWidth="1"/>
    <col min="13" max="13" width="4.7109375" customWidth="1"/>
    <col min="14" max="14" width="17.42578125" customWidth="1"/>
    <col min="15" max="15" width="16.42578125" bestFit="1" customWidth="1"/>
    <col min="16" max="16" width="12.28515625" customWidth="1"/>
    <col min="17" max="17" width="4.7109375" customWidth="1"/>
    <col min="18" max="18" width="17.42578125" bestFit="1" customWidth="1"/>
    <col min="19" max="19" width="16.42578125" bestFit="1" customWidth="1"/>
    <col min="20" max="20" width="12.28515625" customWidth="1"/>
    <col min="21" max="21" width="4.7109375" customWidth="1"/>
    <col min="22" max="22" width="17.42578125" bestFit="1" customWidth="1"/>
    <col min="23" max="23" width="16.42578125" bestFit="1" customWidth="1"/>
    <col min="24" max="24" width="12.28515625" customWidth="1"/>
    <col min="25" max="25" width="4.7109375" customWidth="1"/>
    <col min="26" max="26" width="17.42578125" bestFit="1" customWidth="1"/>
    <col min="27" max="27" width="16.42578125" bestFit="1" customWidth="1"/>
    <col min="28" max="28" width="12.28515625" customWidth="1"/>
    <col min="29" max="29" width="4.7109375" customWidth="1"/>
    <col min="30" max="30" width="17.28515625" customWidth="1"/>
    <col min="31" max="31" width="16.85546875" customWidth="1"/>
    <col min="32" max="32" width="12.28515625" customWidth="1"/>
    <col min="33" max="33" width="4.7109375" customWidth="1"/>
    <col min="34" max="34" width="16.7109375" customWidth="1"/>
    <col min="35" max="35" width="15.5703125" customWidth="1"/>
    <col min="36" max="36" width="18.85546875" customWidth="1"/>
    <col min="37" max="37" width="4.28515625" customWidth="1"/>
    <col min="38" max="38" width="15.140625" customWidth="1"/>
    <col min="39" max="39" width="14.7109375" customWidth="1"/>
    <col min="40" max="40" width="17.7109375" customWidth="1"/>
  </cols>
  <sheetData>
    <row r="1" spans="1:40" ht="15.75" x14ac:dyDescent="0.25">
      <c r="A1" s="8" t="s">
        <v>27</v>
      </c>
      <c r="B1" s="22" t="s">
        <v>28</v>
      </c>
      <c r="C1" s="22"/>
      <c r="D1" s="23"/>
      <c r="E1" s="14"/>
      <c r="F1" s="24" t="s">
        <v>33</v>
      </c>
      <c r="G1" s="22"/>
      <c r="H1" s="22"/>
      <c r="I1" s="14"/>
      <c r="J1" s="22" t="s">
        <v>34</v>
      </c>
      <c r="K1" s="22"/>
      <c r="L1" s="22"/>
      <c r="M1" s="14"/>
      <c r="N1" s="22" t="s">
        <v>35</v>
      </c>
      <c r="O1" s="22"/>
      <c r="P1" s="22"/>
      <c r="Q1" s="14"/>
      <c r="R1" s="22" t="s">
        <v>37</v>
      </c>
      <c r="S1" s="22"/>
      <c r="T1" s="22"/>
      <c r="U1" s="14"/>
      <c r="V1" s="22" t="s">
        <v>38</v>
      </c>
      <c r="W1" s="22"/>
      <c r="X1" s="22"/>
      <c r="Y1" s="14"/>
      <c r="Z1" s="22" t="s">
        <v>43</v>
      </c>
      <c r="AA1" s="22"/>
      <c r="AB1" s="22"/>
      <c r="AC1" s="14"/>
      <c r="AD1" s="22" t="s">
        <v>44</v>
      </c>
      <c r="AE1" s="22"/>
      <c r="AF1" s="22"/>
      <c r="AG1" s="14"/>
      <c r="AH1" s="21" t="s">
        <v>47</v>
      </c>
      <c r="AI1" s="21"/>
      <c r="AJ1" s="21"/>
      <c r="AK1" s="14"/>
      <c r="AL1" s="21" t="s">
        <v>48</v>
      </c>
      <c r="AM1" s="21"/>
      <c r="AN1" s="21"/>
    </row>
    <row r="2" spans="1:40" ht="31.9" customHeight="1" x14ac:dyDescent="0.25">
      <c r="A2" s="1" t="s">
        <v>26</v>
      </c>
      <c r="B2" s="2" t="s">
        <v>31</v>
      </c>
      <c r="C2" s="2" t="s">
        <v>32</v>
      </c>
      <c r="D2" s="18" t="s">
        <v>29</v>
      </c>
      <c r="E2" s="15"/>
      <c r="F2" s="11" t="s">
        <v>31</v>
      </c>
      <c r="G2" s="2" t="s">
        <v>32</v>
      </c>
      <c r="H2" s="18" t="s">
        <v>29</v>
      </c>
      <c r="I2" s="15"/>
      <c r="J2" s="2" t="s">
        <v>31</v>
      </c>
      <c r="K2" s="2" t="s">
        <v>32</v>
      </c>
      <c r="L2" s="18" t="s">
        <v>29</v>
      </c>
      <c r="M2" s="15"/>
      <c r="N2" s="2" t="s">
        <v>31</v>
      </c>
      <c r="O2" s="2" t="s">
        <v>32</v>
      </c>
      <c r="P2" s="18" t="s">
        <v>29</v>
      </c>
      <c r="Q2" s="15"/>
      <c r="R2" s="2" t="s">
        <v>31</v>
      </c>
      <c r="S2" s="2" t="s">
        <v>32</v>
      </c>
      <c r="T2" s="18" t="s">
        <v>29</v>
      </c>
      <c r="U2" s="15"/>
      <c r="V2" s="2" t="s">
        <v>31</v>
      </c>
      <c r="W2" s="2" t="s">
        <v>32</v>
      </c>
      <c r="X2" s="18" t="s">
        <v>29</v>
      </c>
      <c r="Y2" s="15"/>
      <c r="Z2" s="2" t="s">
        <v>31</v>
      </c>
      <c r="AA2" s="2" t="s">
        <v>32</v>
      </c>
      <c r="AB2" s="18" t="s">
        <v>29</v>
      </c>
      <c r="AC2" s="15"/>
      <c r="AD2" s="2" t="s">
        <v>31</v>
      </c>
      <c r="AE2" s="2" t="s">
        <v>32</v>
      </c>
      <c r="AF2" s="18" t="s">
        <v>29</v>
      </c>
      <c r="AG2" s="15"/>
      <c r="AH2" s="2" t="s">
        <v>31</v>
      </c>
      <c r="AI2" s="2" t="s">
        <v>32</v>
      </c>
      <c r="AJ2" s="18" t="s">
        <v>29</v>
      </c>
      <c r="AK2" s="15"/>
      <c r="AL2" s="2" t="s">
        <v>31</v>
      </c>
      <c r="AM2" s="2" t="s">
        <v>32</v>
      </c>
      <c r="AN2" s="18" t="s">
        <v>29</v>
      </c>
    </row>
    <row r="3" spans="1:40" ht="15.75" x14ac:dyDescent="0.25">
      <c r="A3" s="3" t="s">
        <v>0</v>
      </c>
      <c r="B3" s="4">
        <v>455</v>
      </c>
      <c r="C3" s="4">
        <v>5824</v>
      </c>
      <c r="D3" s="9">
        <f>SUM(B3:C3)</f>
        <v>6279</v>
      </c>
      <c r="E3" s="16"/>
      <c r="F3" s="12">
        <v>412</v>
      </c>
      <c r="G3" s="4">
        <v>5836</v>
      </c>
      <c r="H3" s="5">
        <f>SUM(F3:G3)</f>
        <v>6248</v>
      </c>
      <c r="I3" s="16"/>
      <c r="J3" s="4">
        <v>671</v>
      </c>
      <c r="K3" s="4">
        <v>4862</v>
      </c>
      <c r="L3" s="5">
        <f>SUM(J3:K3)</f>
        <v>5533</v>
      </c>
      <c r="M3" s="16"/>
      <c r="N3" s="4">
        <v>492</v>
      </c>
      <c r="O3" s="4">
        <v>6424</v>
      </c>
      <c r="P3" s="5">
        <f>SUM(N3:O3)</f>
        <v>6916</v>
      </c>
      <c r="Q3" s="16"/>
      <c r="R3" s="4">
        <v>161</v>
      </c>
      <c r="S3" s="4">
        <v>6414</v>
      </c>
      <c r="T3" s="5">
        <f>SUM(R3:S3)</f>
        <v>6575</v>
      </c>
      <c r="U3" s="16"/>
      <c r="V3" s="4">
        <v>155</v>
      </c>
      <c r="W3" s="4">
        <v>6059</v>
      </c>
      <c r="X3" s="5">
        <f>SUM(V3:W3)</f>
        <v>6214</v>
      </c>
      <c r="Y3" s="16"/>
      <c r="Z3" s="4">
        <v>29</v>
      </c>
      <c r="AA3" s="4">
        <v>7040</v>
      </c>
      <c r="AB3" s="5">
        <f>SUM(Z3:AA3)</f>
        <v>7069</v>
      </c>
      <c r="AC3" s="16"/>
      <c r="AD3" s="4">
        <v>0</v>
      </c>
      <c r="AE3" s="4">
        <v>7745</v>
      </c>
      <c r="AF3" s="5">
        <f>SUM(AD3:AE3)</f>
        <v>7745</v>
      </c>
      <c r="AG3" s="16"/>
      <c r="AH3" s="4">
        <v>0</v>
      </c>
      <c r="AI3" s="4">
        <v>8413</v>
      </c>
      <c r="AJ3" s="20">
        <f>SUM(AH3:AI3)</f>
        <v>8413</v>
      </c>
      <c r="AK3" s="16"/>
      <c r="AL3" s="4">
        <v>0</v>
      </c>
      <c r="AM3" s="4">
        <v>7490</v>
      </c>
      <c r="AN3" s="20">
        <f>SUM(AL3:AM3)</f>
        <v>7490</v>
      </c>
    </row>
    <row r="4" spans="1:40" ht="15.75" x14ac:dyDescent="0.25">
      <c r="A4" s="3" t="s">
        <v>1</v>
      </c>
      <c r="B4" s="4">
        <v>698</v>
      </c>
      <c r="C4" s="4">
        <v>0</v>
      </c>
      <c r="D4" s="9">
        <f t="shared" ref="D4:D33" si="0">SUM(B4:C4)</f>
        <v>698</v>
      </c>
      <c r="E4" s="16"/>
      <c r="F4" s="12">
        <v>797</v>
      </c>
      <c r="G4" s="4">
        <v>0</v>
      </c>
      <c r="H4" s="5">
        <f t="shared" ref="H4:H33" si="1">SUM(F4:G4)</f>
        <v>797</v>
      </c>
      <c r="I4" s="16"/>
      <c r="J4" s="4">
        <v>98</v>
      </c>
      <c r="K4" s="4">
        <v>0</v>
      </c>
      <c r="L4" s="5">
        <f t="shared" ref="L4:L33" si="2">SUM(J4:K4)</f>
        <v>98</v>
      </c>
      <c r="M4" s="16"/>
      <c r="N4" s="4">
        <v>106</v>
      </c>
      <c r="O4" s="4">
        <v>0</v>
      </c>
      <c r="P4" s="5">
        <f t="shared" ref="P4:P33" si="3">SUM(N4:O4)</f>
        <v>106</v>
      </c>
      <c r="Q4" s="16"/>
      <c r="R4" s="4"/>
      <c r="S4" s="4"/>
      <c r="T4" s="5">
        <f t="shared" ref="T4:T33" si="4">SUM(R4:S4)</f>
        <v>0</v>
      </c>
      <c r="U4" s="16"/>
      <c r="V4" s="4"/>
      <c r="W4" s="4"/>
      <c r="X4" s="5">
        <f t="shared" ref="X4:X33" si="5">SUM(V4:W4)</f>
        <v>0</v>
      </c>
      <c r="Y4" s="16"/>
      <c r="Z4" s="4"/>
      <c r="AA4" s="4"/>
      <c r="AB4" s="5">
        <f t="shared" ref="AB4:AB33" si="6">SUM(Z4:AA4)</f>
        <v>0</v>
      </c>
      <c r="AC4" s="16"/>
      <c r="AD4" s="4">
        <v>0</v>
      </c>
      <c r="AE4" s="4">
        <v>0</v>
      </c>
      <c r="AF4" s="5">
        <f t="shared" ref="AF4:AF33" si="7">SUM(AD4:AE4)</f>
        <v>0</v>
      </c>
      <c r="AG4" s="16"/>
      <c r="AH4" s="4"/>
      <c r="AI4" s="4"/>
      <c r="AJ4" s="20">
        <f t="shared" ref="AJ4:AJ33" si="8">SUM(AH4:AI4)</f>
        <v>0</v>
      </c>
      <c r="AK4" s="16"/>
      <c r="AL4" s="4"/>
      <c r="AM4" s="4"/>
      <c r="AN4" s="20">
        <f t="shared" ref="AN4:AN33" si="9">SUM(AL4:AM4)</f>
        <v>0</v>
      </c>
    </row>
    <row r="5" spans="1:40" ht="15.75" x14ac:dyDescent="0.25">
      <c r="A5" s="3" t="s">
        <v>36</v>
      </c>
      <c r="B5" s="4"/>
      <c r="C5" s="4"/>
      <c r="D5" s="9">
        <v>0</v>
      </c>
      <c r="E5" s="16"/>
      <c r="F5" s="12"/>
      <c r="G5" s="4"/>
      <c r="H5" s="5">
        <v>0</v>
      </c>
      <c r="I5" s="16"/>
      <c r="J5" s="4"/>
      <c r="K5" s="4"/>
      <c r="L5" s="5">
        <v>0</v>
      </c>
      <c r="M5" s="16"/>
      <c r="N5" s="4">
        <v>841</v>
      </c>
      <c r="O5" s="4">
        <v>1306</v>
      </c>
      <c r="P5" s="5">
        <f t="shared" si="3"/>
        <v>2147</v>
      </c>
      <c r="Q5" s="16"/>
      <c r="R5" s="4">
        <v>1061</v>
      </c>
      <c r="S5" s="4">
        <v>1938</v>
      </c>
      <c r="T5" s="5">
        <f t="shared" si="4"/>
        <v>2999</v>
      </c>
      <c r="U5" s="16"/>
      <c r="V5" s="4">
        <v>1240</v>
      </c>
      <c r="W5" s="4">
        <v>1901</v>
      </c>
      <c r="X5" s="5">
        <f t="shared" si="5"/>
        <v>3141</v>
      </c>
      <c r="Y5" s="16"/>
      <c r="Z5" s="4">
        <v>1086</v>
      </c>
      <c r="AA5" s="4">
        <v>1658</v>
      </c>
      <c r="AB5" s="5">
        <f t="shared" si="6"/>
        <v>2744</v>
      </c>
      <c r="AC5" s="16"/>
      <c r="AD5" s="4">
        <v>2168</v>
      </c>
      <c r="AE5" s="4">
        <v>3262</v>
      </c>
      <c r="AF5" s="5">
        <f t="shared" si="7"/>
        <v>5430</v>
      </c>
      <c r="AG5" s="16"/>
      <c r="AH5" s="4">
        <v>989</v>
      </c>
      <c r="AI5" s="4">
        <v>8582</v>
      </c>
      <c r="AJ5" s="20">
        <f t="shared" si="8"/>
        <v>9571</v>
      </c>
      <c r="AK5" s="16"/>
      <c r="AL5" s="4">
        <v>2298</v>
      </c>
      <c r="AM5" s="4">
        <v>12735</v>
      </c>
      <c r="AN5" s="20">
        <f t="shared" si="9"/>
        <v>15033</v>
      </c>
    </row>
    <row r="6" spans="1:40" ht="15.75" x14ac:dyDescent="0.25">
      <c r="A6" s="3" t="s">
        <v>2</v>
      </c>
      <c r="B6" s="4">
        <v>1798</v>
      </c>
      <c r="C6" s="4">
        <v>4537</v>
      </c>
      <c r="D6" s="9">
        <f t="shared" si="0"/>
        <v>6335</v>
      </c>
      <c r="E6" s="16"/>
      <c r="F6" s="12">
        <v>2031</v>
      </c>
      <c r="G6" s="4">
        <v>10023</v>
      </c>
      <c r="H6" s="5">
        <f t="shared" si="1"/>
        <v>12054</v>
      </c>
      <c r="I6" s="16"/>
      <c r="J6" s="4">
        <v>2004</v>
      </c>
      <c r="K6" s="4">
        <v>11020</v>
      </c>
      <c r="L6" s="5">
        <f t="shared" si="2"/>
        <v>13024</v>
      </c>
      <c r="M6" s="16"/>
      <c r="N6" s="4">
        <v>1844</v>
      </c>
      <c r="O6" s="4">
        <v>12957</v>
      </c>
      <c r="P6" s="5">
        <f t="shared" si="3"/>
        <v>14801</v>
      </c>
      <c r="Q6" s="16"/>
      <c r="R6" s="4">
        <v>1967</v>
      </c>
      <c r="S6" s="4">
        <v>14273</v>
      </c>
      <c r="T6" s="5">
        <f t="shared" si="4"/>
        <v>16240</v>
      </c>
      <c r="U6" s="16"/>
      <c r="V6" s="4">
        <v>2548</v>
      </c>
      <c r="W6" s="4">
        <v>13418</v>
      </c>
      <c r="X6" s="5">
        <f t="shared" si="5"/>
        <v>15966</v>
      </c>
      <c r="Y6" s="16"/>
      <c r="Z6" s="4">
        <v>2786</v>
      </c>
      <c r="AA6" s="4">
        <v>12484</v>
      </c>
      <c r="AB6" s="5">
        <f t="shared" si="6"/>
        <v>15270</v>
      </c>
      <c r="AC6" s="16"/>
      <c r="AD6" s="4">
        <v>2802</v>
      </c>
      <c r="AE6" s="4">
        <v>17998</v>
      </c>
      <c r="AF6" s="5">
        <f t="shared" si="7"/>
        <v>20800</v>
      </c>
      <c r="AG6" s="16"/>
      <c r="AH6" s="4">
        <v>3008</v>
      </c>
      <c r="AI6" s="4">
        <v>15828</v>
      </c>
      <c r="AJ6" s="20">
        <f t="shared" si="8"/>
        <v>18836</v>
      </c>
      <c r="AK6" s="16"/>
      <c r="AL6" s="4">
        <v>3226</v>
      </c>
      <c r="AM6" s="4">
        <v>13989</v>
      </c>
      <c r="AN6" s="20">
        <f t="shared" si="9"/>
        <v>17215</v>
      </c>
    </row>
    <row r="7" spans="1:40" ht="15.75" x14ac:dyDescent="0.25">
      <c r="A7" s="3" t="s">
        <v>3</v>
      </c>
      <c r="B7" s="4">
        <v>124</v>
      </c>
      <c r="C7" s="4">
        <v>10</v>
      </c>
      <c r="D7" s="9">
        <f t="shared" si="0"/>
        <v>134</v>
      </c>
      <c r="E7" s="16"/>
      <c r="F7" s="12">
        <v>0</v>
      </c>
      <c r="G7" s="4">
        <v>0</v>
      </c>
      <c r="H7" s="5">
        <f t="shared" si="1"/>
        <v>0</v>
      </c>
      <c r="I7" s="16"/>
      <c r="J7" s="4">
        <v>5</v>
      </c>
      <c r="K7" s="4">
        <v>21</v>
      </c>
      <c r="L7" s="5">
        <f t="shared" si="2"/>
        <v>26</v>
      </c>
      <c r="M7" s="16"/>
      <c r="N7" s="4">
        <v>65</v>
      </c>
      <c r="O7" s="4">
        <v>439</v>
      </c>
      <c r="P7" s="5">
        <f t="shared" si="3"/>
        <v>504</v>
      </c>
      <c r="Q7" s="16"/>
      <c r="R7" s="4">
        <v>17</v>
      </c>
      <c r="S7" s="4">
        <v>41</v>
      </c>
      <c r="T7" s="5">
        <f t="shared" si="4"/>
        <v>58</v>
      </c>
      <c r="U7" s="16"/>
      <c r="V7" s="4">
        <v>17</v>
      </c>
      <c r="W7" s="4">
        <v>12</v>
      </c>
      <c r="X7" s="5">
        <f t="shared" si="5"/>
        <v>29</v>
      </c>
      <c r="Y7" s="16"/>
      <c r="Z7" s="4">
        <v>0</v>
      </c>
      <c r="AA7" s="4">
        <v>12</v>
      </c>
      <c r="AB7" s="5">
        <f t="shared" si="6"/>
        <v>12</v>
      </c>
      <c r="AC7" s="16"/>
      <c r="AD7" s="4">
        <v>0</v>
      </c>
      <c r="AE7" s="4">
        <v>6034</v>
      </c>
      <c r="AF7" s="5">
        <f t="shared" si="7"/>
        <v>6034</v>
      </c>
      <c r="AG7" s="16"/>
      <c r="AH7" s="4">
        <v>0</v>
      </c>
      <c r="AI7" s="4">
        <v>5560</v>
      </c>
      <c r="AJ7" s="20">
        <f t="shared" si="8"/>
        <v>5560</v>
      </c>
      <c r="AK7" s="16"/>
      <c r="AL7" s="4">
        <v>0</v>
      </c>
      <c r="AM7" s="4">
        <v>6525</v>
      </c>
      <c r="AN7" s="20">
        <f t="shared" si="9"/>
        <v>6525</v>
      </c>
    </row>
    <row r="8" spans="1:40" ht="15.75" x14ac:dyDescent="0.25">
      <c r="A8" s="3" t="s">
        <v>4</v>
      </c>
      <c r="B8" s="4">
        <v>19789</v>
      </c>
      <c r="C8" s="4">
        <v>34577</v>
      </c>
      <c r="D8" s="9">
        <f t="shared" si="0"/>
        <v>54366</v>
      </c>
      <c r="E8" s="16"/>
      <c r="F8" s="12">
        <v>21170</v>
      </c>
      <c r="G8" s="4">
        <v>39012</v>
      </c>
      <c r="H8" s="5">
        <f t="shared" si="1"/>
        <v>60182</v>
      </c>
      <c r="I8" s="16"/>
      <c r="J8" s="4">
        <v>17978</v>
      </c>
      <c r="K8" s="4">
        <v>42800</v>
      </c>
      <c r="L8" s="5">
        <f t="shared" si="2"/>
        <v>60778</v>
      </c>
      <c r="M8" s="16"/>
      <c r="N8" s="4">
        <v>15049</v>
      </c>
      <c r="O8" s="4">
        <v>40800</v>
      </c>
      <c r="P8" s="5">
        <f t="shared" si="3"/>
        <v>55849</v>
      </c>
      <c r="Q8" s="16"/>
      <c r="R8" s="4">
        <v>13106</v>
      </c>
      <c r="S8" s="4">
        <v>32763</v>
      </c>
      <c r="T8" s="5">
        <f t="shared" si="4"/>
        <v>45869</v>
      </c>
      <c r="U8" s="16"/>
      <c r="V8" s="4">
        <v>14291</v>
      </c>
      <c r="W8" s="4">
        <v>31932</v>
      </c>
      <c r="X8" s="5">
        <f t="shared" si="5"/>
        <v>46223</v>
      </c>
      <c r="Y8" s="16"/>
      <c r="Z8" s="4">
        <v>16161</v>
      </c>
      <c r="AA8" s="4">
        <v>28824</v>
      </c>
      <c r="AB8" s="5">
        <f t="shared" si="6"/>
        <v>44985</v>
      </c>
      <c r="AC8" s="16"/>
      <c r="AD8" s="4">
        <v>16661</v>
      </c>
      <c r="AE8" s="4">
        <v>24480</v>
      </c>
      <c r="AF8" s="5">
        <f t="shared" si="7"/>
        <v>41141</v>
      </c>
      <c r="AG8" s="16"/>
      <c r="AH8" s="4">
        <v>13330</v>
      </c>
      <c r="AI8" s="4">
        <v>20217</v>
      </c>
      <c r="AJ8" s="20">
        <f t="shared" si="8"/>
        <v>33547</v>
      </c>
      <c r="AK8" s="16"/>
      <c r="AL8" s="4">
        <v>14565</v>
      </c>
      <c r="AM8" s="4">
        <v>17689</v>
      </c>
      <c r="AN8" s="20">
        <f t="shared" si="9"/>
        <v>32254</v>
      </c>
    </row>
    <row r="9" spans="1:40" ht="15.75" x14ac:dyDescent="0.25">
      <c r="A9" s="3" t="s">
        <v>5</v>
      </c>
      <c r="B9" s="4">
        <v>12044</v>
      </c>
      <c r="C9" s="4">
        <v>137490</v>
      </c>
      <c r="D9" s="9">
        <f t="shared" si="0"/>
        <v>149534</v>
      </c>
      <c r="E9" s="16"/>
      <c r="F9" s="12">
        <v>11507</v>
      </c>
      <c r="G9" s="4">
        <v>280377</v>
      </c>
      <c r="H9" s="5">
        <f t="shared" si="1"/>
        <v>291884</v>
      </c>
      <c r="I9" s="16"/>
      <c r="J9" s="4">
        <v>4186</v>
      </c>
      <c r="K9" s="4">
        <v>146532</v>
      </c>
      <c r="L9" s="5">
        <f t="shared" si="2"/>
        <v>150718</v>
      </c>
      <c r="M9" s="16"/>
      <c r="N9" s="4">
        <v>9211</v>
      </c>
      <c r="O9" s="4">
        <v>139618</v>
      </c>
      <c r="P9" s="5">
        <f t="shared" si="3"/>
        <v>148829</v>
      </c>
      <c r="Q9" s="16"/>
      <c r="R9" s="4">
        <v>9157</v>
      </c>
      <c r="S9" s="4">
        <v>143941</v>
      </c>
      <c r="T9" s="5">
        <f t="shared" si="4"/>
        <v>153098</v>
      </c>
      <c r="U9" s="16"/>
      <c r="V9" s="4">
        <v>10201</v>
      </c>
      <c r="W9" s="4">
        <v>145931</v>
      </c>
      <c r="X9" s="5">
        <f t="shared" si="5"/>
        <v>156132</v>
      </c>
      <c r="Y9" s="16"/>
      <c r="Z9" s="4">
        <v>9607</v>
      </c>
      <c r="AA9" s="4">
        <v>137209</v>
      </c>
      <c r="AB9" s="5">
        <f t="shared" si="6"/>
        <v>146816</v>
      </c>
      <c r="AC9" s="16"/>
      <c r="AD9" s="4">
        <v>9912</v>
      </c>
      <c r="AE9" s="4">
        <v>134539</v>
      </c>
      <c r="AF9" s="5">
        <f t="shared" si="7"/>
        <v>144451</v>
      </c>
      <c r="AG9" s="16"/>
      <c r="AH9" s="4">
        <v>11079</v>
      </c>
      <c r="AI9" s="4">
        <v>140003</v>
      </c>
      <c r="AJ9" s="20">
        <f t="shared" si="8"/>
        <v>151082</v>
      </c>
      <c r="AK9" s="16"/>
      <c r="AL9" s="4">
        <v>10584</v>
      </c>
      <c r="AM9" s="4">
        <v>138960</v>
      </c>
      <c r="AN9" s="20">
        <f t="shared" si="9"/>
        <v>149544</v>
      </c>
    </row>
    <row r="10" spans="1:40" ht="15.75" x14ac:dyDescent="0.25">
      <c r="A10" s="3" t="s">
        <v>6</v>
      </c>
      <c r="B10" s="4">
        <v>271</v>
      </c>
      <c r="C10" s="4">
        <v>158</v>
      </c>
      <c r="D10" s="9">
        <f t="shared" si="0"/>
        <v>429</v>
      </c>
      <c r="E10" s="16"/>
      <c r="F10" s="12">
        <v>166</v>
      </c>
      <c r="G10" s="4">
        <v>73</v>
      </c>
      <c r="H10" s="5">
        <f t="shared" si="1"/>
        <v>239</v>
      </c>
      <c r="I10" s="16"/>
      <c r="J10" s="4">
        <v>134</v>
      </c>
      <c r="K10" s="4">
        <v>19</v>
      </c>
      <c r="L10" s="5">
        <f t="shared" si="2"/>
        <v>153</v>
      </c>
      <c r="M10" s="16"/>
      <c r="N10" s="4">
        <v>119</v>
      </c>
      <c r="O10" s="4">
        <v>20</v>
      </c>
      <c r="P10" s="5">
        <f t="shared" si="3"/>
        <v>139</v>
      </c>
      <c r="Q10" s="16"/>
      <c r="R10" s="4"/>
      <c r="S10" s="4"/>
      <c r="T10" s="5">
        <f t="shared" si="4"/>
        <v>0</v>
      </c>
      <c r="U10" s="16"/>
      <c r="V10" s="4"/>
      <c r="W10" s="4"/>
      <c r="X10" s="5">
        <f t="shared" si="5"/>
        <v>0</v>
      </c>
      <c r="Y10" s="16"/>
      <c r="Z10" s="4"/>
      <c r="AA10" s="4"/>
      <c r="AB10" s="5">
        <f t="shared" si="6"/>
        <v>0</v>
      </c>
      <c r="AC10" s="16"/>
      <c r="AD10" s="4"/>
      <c r="AE10" s="4"/>
      <c r="AF10" s="5">
        <f t="shared" si="7"/>
        <v>0</v>
      </c>
      <c r="AG10" s="16"/>
      <c r="AH10" s="4"/>
      <c r="AI10" s="4"/>
      <c r="AJ10" s="20">
        <f t="shared" si="8"/>
        <v>0</v>
      </c>
      <c r="AK10" s="16"/>
      <c r="AL10" s="4"/>
      <c r="AM10" s="4"/>
      <c r="AN10" s="20">
        <f t="shared" si="9"/>
        <v>0</v>
      </c>
    </row>
    <row r="11" spans="1:40" ht="15.75" x14ac:dyDescent="0.25">
      <c r="A11" s="3" t="s">
        <v>7</v>
      </c>
      <c r="B11" s="4">
        <v>182</v>
      </c>
      <c r="C11" s="4">
        <v>4724</v>
      </c>
      <c r="D11" s="9">
        <f t="shared" ref="D11:D30" si="10">SUM(B11:C11)</f>
        <v>4906</v>
      </c>
      <c r="E11" s="16"/>
      <c r="F11" s="12">
        <v>180</v>
      </c>
      <c r="G11" s="4">
        <v>4521</v>
      </c>
      <c r="H11" s="5">
        <f t="shared" ref="H11:H30" si="11">SUM(F11:G11)</f>
        <v>4701</v>
      </c>
      <c r="I11" s="16"/>
      <c r="J11" s="4">
        <v>307</v>
      </c>
      <c r="K11" s="4">
        <v>5549</v>
      </c>
      <c r="L11" s="5">
        <f t="shared" ref="L11:L30" si="12">SUM(J11:K11)</f>
        <v>5856</v>
      </c>
      <c r="M11" s="16"/>
      <c r="N11" s="4">
        <v>67</v>
      </c>
      <c r="O11" s="4">
        <v>5886</v>
      </c>
      <c r="P11" s="5">
        <f t="shared" ref="P11:P30" si="13">SUM(N11:O11)</f>
        <v>5953</v>
      </c>
      <c r="Q11" s="16"/>
      <c r="R11" s="4">
        <v>59</v>
      </c>
      <c r="S11" s="4">
        <v>4912</v>
      </c>
      <c r="T11" s="5">
        <f t="shared" ref="T11:T31" si="14">SUM(R11:S11)</f>
        <v>4971</v>
      </c>
      <c r="U11" s="16"/>
      <c r="V11" s="4">
        <v>65</v>
      </c>
      <c r="W11" s="4">
        <v>3721</v>
      </c>
      <c r="X11" s="5">
        <f t="shared" si="5"/>
        <v>3786</v>
      </c>
      <c r="Y11" s="16"/>
      <c r="Z11" s="4">
        <v>47</v>
      </c>
      <c r="AA11" s="4">
        <v>4547</v>
      </c>
      <c r="AB11" s="5">
        <f t="shared" si="6"/>
        <v>4594</v>
      </c>
      <c r="AC11" s="16"/>
      <c r="AD11" s="4">
        <v>44</v>
      </c>
      <c r="AE11" s="4">
        <v>4389</v>
      </c>
      <c r="AF11" s="5">
        <f t="shared" si="7"/>
        <v>4433</v>
      </c>
      <c r="AG11" s="16"/>
      <c r="AH11" s="4">
        <v>106</v>
      </c>
      <c r="AI11" s="4">
        <v>4492</v>
      </c>
      <c r="AJ11" s="20">
        <f t="shared" si="8"/>
        <v>4598</v>
      </c>
      <c r="AK11" s="16"/>
      <c r="AL11" s="4">
        <v>127</v>
      </c>
      <c r="AM11" s="4">
        <v>14619</v>
      </c>
      <c r="AN11" s="20">
        <f t="shared" si="9"/>
        <v>14746</v>
      </c>
    </row>
    <row r="12" spans="1:40" ht="15.75" x14ac:dyDescent="0.25">
      <c r="A12" s="3" t="s">
        <v>8</v>
      </c>
      <c r="B12" s="4">
        <v>6163</v>
      </c>
      <c r="C12" s="4">
        <v>49074</v>
      </c>
      <c r="D12" s="9">
        <f t="shared" si="10"/>
        <v>55237</v>
      </c>
      <c r="E12" s="16"/>
      <c r="F12" s="12">
        <v>4417</v>
      </c>
      <c r="G12" s="4">
        <v>67129</v>
      </c>
      <c r="H12" s="5">
        <f t="shared" si="11"/>
        <v>71546</v>
      </c>
      <c r="I12" s="16"/>
      <c r="J12" s="4">
        <v>4488</v>
      </c>
      <c r="K12" s="4">
        <v>63586</v>
      </c>
      <c r="L12" s="5">
        <f t="shared" si="12"/>
        <v>68074</v>
      </c>
      <c r="M12" s="16"/>
      <c r="N12" s="4">
        <v>4308</v>
      </c>
      <c r="O12" s="4">
        <v>55201</v>
      </c>
      <c r="P12" s="5">
        <f t="shared" si="13"/>
        <v>59509</v>
      </c>
      <c r="Q12" s="16"/>
      <c r="R12" s="4">
        <v>5562</v>
      </c>
      <c r="S12" s="4">
        <v>54225</v>
      </c>
      <c r="T12" s="5">
        <f t="shared" si="14"/>
        <v>59787</v>
      </c>
      <c r="U12" s="16"/>
      <c r="V12" s="4">
        <v>5422</v>
      </c>
      <c r="W12" s="4">
        <v>57149</v>
      </c>
      <c r="X12" s="5">
        <f t="shared" si="5"/>
        <v>62571</v>
      </c>
      <c r="Y12" s="16"/>
      <c r="Z12" s="4">
        <v>4693</v>
      </c>
      <c r="AA12" s="4">
        <v>54251</v>
      </c>
      <c r="AB12" s="5">
        <f t="shared" si="6"/>
        <v>58944</v>
      </c>
      <c r="AC12" s="16"/>
      <c r="AD12" s="4">
        <v>4460</v>
      </c>
      <c r="AE12" s="4">
        <v>50338</v>
      </c>
      <c r="AF12" s="5">
        <f t="shared" si="7"/>
        <v>54798</v>
      </c>
      <c r="AG12" s="16"/>
      <c r="AH12" s="4">
        <v>4431</v>
      </c>
      <c r="AI12" s="4">
        <v>54743</v>
      </c>
      <c r="AJ12" s="20">
        <f t="shared" si="8"/>
        <v>59174</v>
      </c>
      <c r="AK12" s="16"/>
      <c r="AL12" s="4">
        <v>3831</v>
      </c>
      <c r="AM12" s="4">
        <v>50228</v>
      </c>
      <c r="AN12" s="20">
        <f t="shared" si="9"/>
        <v>54059</v>
      </c>
    </row>
    <row r="13" spans="1:40" ht="15.75" x14ac:dyDescent="0.25">
      <c r="A13" s="3" t="s">
        <v>9</v>
      </c>
      <c r="B13" s="4">
        <v>1067</v>
      </c>
      <c r="C13" s="4">
        <v>21418</v>
      </c>
      <c r="D13" s="9">
        <f t="shared" si="10"/>
        <v>22485</v>
      </c>
      <c r="E13" s="16"/>
      <c r="F13" s="12">
        <v>1339</v>
      </c>
      <c r="G13" s="4">
        <v>14964</v>
      </c>
      <c r="H13" s="5">
        <f t="shared" si="11"/>
        <v>16303</v>
      </c>
      <c r="I13" s="16"/>
      <c r="J13" s="4">
        <v>1224</v>
      </c>
      <c r="K13" s="4">
        <v>13571</v>
      </c>
      <c r="L13" s="5">
        <f t="shared" si="12"/>
        <v>14795</v>
      </c>
      <c r="M13" s="16"/>
      <c r="N13" s="4">
        <v>1294</v>
      </c>
      <c r="O13" s="4">
        <v>12078</v>
      </c>
      <c r="P13" s="5">
        <f t="shared" si="13"/>
        <v>13372</v>
      </c>
      <c r="Q13" s="16"/>
      <c r="R13" s="4">
        <v>1742</v>
      </c>
      <c r="S13" s="4">
        <v>1110</v>
      </c>
      <c r="T13" s="5">
        <f t="shared" si="14"/>
        <v>2852</v>
      </c>
      <c r="U13" s="16"/>
      <c r="V13" s="4">
        <v>702</v>
      </c>
      <c r="W13" s="4">
        <v>790</v>
      </c>
      <c r="X13" s="5">
        <f t="shared" si="5"/>
        <v>1492</v>
      </c>
      <c r="Y13" s="16"/>
      <c r="Z13" s="4">
        <v>841</v>
      </c>
      <c r="AA13" s="4">
        <v>788</v>
      </c>
      <c r="AB13" s="5">
        <f t="shared" si="6"/>
        <v>1629</v>
      </c>
      <c r="AC13" s="16"/>
      <c r="AD13" s="4">
        <v>1084</v>
      </c>
      <c r="AE13" s="4">
        <v>3935</v>
      </c>
      <c r="AF13" s="5">
        <f t="shared" si="7"/>
        <v>5019</v>
      </c>
      <c r="AG13" s="16"/>
      <c r="AH13" s="4">
        <v>249</v>
      </c>
      <c r="AI13" s="4">
        <v>4384</v>
      </c>
      <c r="AJ13" s="20">
        <f t="shared" si="8"/>
        <v>4633</v>
      </c>
      <c r="AK13" s="16"/>
      <c r="AL13" s="4"/>
      <c r="AM13" s="4"/>
      <c r="AN13" s="20">
        <f t="shared" si="9"/>
        <v>0</v>
      </c>
    </row>
    <row r="14" spans="1:40" ht="15.75" x14ac:dyDescent="0.25">
      <c r="A14" s="3" t="s">
        <v>10</v>
      </c>
      <c r="B14" s="4">
        <v>1928</v>
      </c>
      <c r="C14" s="4">
        <v>15594</v>
      </c>
      <c r="D14" s="9">
        <f t="shared" si="10"/>
        <v>17522</v>
      </c>
      <c r="E14" s="16"/>
      <c r="F14" s="12">
        <v>2404</v>
      </c>
      <c r="G14" s="4">
        <v>14386</v>
      </c>
      <c r="H14" s="5">
        <f t="shared" si="11"/>
        <v>16790</v>
      </c>
      <c r="I14" s="16"/>
      <c r="J14" s="4">
        <v>2615</v>
      </c>
      <c r="K14" s="4">
        <v>23655</v>
      </c>
      <c r="L14" s="5">
        <f t="shared" si="12"/>
        <v>26270</v>
      </c>
      <c r="M14" s="16"/>
      <c r="N14" s="4">
        <v>1670</v>
      </c>
      <c r="O14" s="4">
        <v>13699</v>
      </c>
      <c r="P14" s="5">
        <f t="shared" si="13"/>
        <v>15369</v>
      </c>
      <c r="Q14" s="16"/>
      <c r="R14" s="4">
        <v>1290</v>
      </c>
      <c r="S14" s="4">
        <v>15229</v>
      </c>
      <c r="T14" s="5">
        <f t="shared" si="14"/>
        <v>16519</v>
      </c>
      <c r="U14" s="16"/>
      <c r="V14" s="4">
        <v>1055</v>
      </c>
      <c r="W14" s="4">
        <v>17956</v>
      </c>
      <c r="X14" s="5">
        <f t="shared" si="5"/>
        <v>19011</v>
      </c>
      <c r="Y14" s="16"/>
      <c r="Z14" s="4">
        <v>1306</v>
      </c>
      <c r="AA14" s="4">
        <v>25843</v>
      </c>
      <c r="AB14" s="5">
        <f t="shared" si="6"/>
        <v>27149</v>
      </c>
      <c r="AC14" s="16"/>
      <c r="AD14" s="4">
        <v>1165</v>
      </c>
      <c r="AE14" s="4">
        <v>23595</v>
      </c>
      <c r="AF14" s="5">
        <f t="shared" si="7"/>
        <v>24760</v>
      </c>
      <c r="AG14" s="16"/>
      <c r="AH14" s="4">
        <v>740</v>
      </c>
      <c r="AI14" s="4">
        <v>18549</v>
      </c>
      <c r="AJ14" s="20">
        <f t="shared" si="8"/>
        <v>19289</v>
      </c>
      <c r="AK14" s="16"/>
      <c r="AL14" s="4">
        <v>2974</v>
      </c>
      <c r="AM14" s="4">
        <v>26769</v>
      </c>
      <c r="AN14" s="20">
        <f t="shared" si="9"/>
        <v>29743</v>
      </c>
    </row>
    <row r="15" spans="1:40" ht="15.75" x14ac:dyDescent="0.25">
      <c r="A15" s="3" t="s">
        <v>11</v>
      </c>
      <c r="B15" s="4">
        <v>11794</v>
      </c>
      <c r="C15" s="4">
        <v>17261</v>
      </c>
      <c r="D15" s="9">
        <f t="shared" si="10"/>
        <v>29055</v>
      </c>
      <c r="E15" s="16"/>
      <c r="F15" s="12">
        <v>10247</v>
      </c>
      <c r="G15" s="4">
        <v>15941</v>
      </c>
      <c r="H15" s="5">
        <f t="shared" si="11"/>
        <v>26188</v>
      </c>
      <c r="I15" s="16"/>
      <c r="J15" s="4">
        <v>14165</v>
      </c>
      <c r="K15" s="4">
        <v>28939</v>
      </c>
      <c r="L15" s="5">
        <f t="shared" si="12"/>
        <v>43104</v>
      </c>
      <c r="M15" s="16"/>
      <c r="N15" s="4">
        <v>14154</v>
      </c>
      <c r="O15" s="4">
        <v>26902</v>
      </c>
      <c r="P15" s="5">
        <f t="shared" si="13"/>
        <v>41056</v>
      </c>
      <c r="Q15" s="16"/>
      <c r="R15" s="4">
        <v>16882</v>
      </c>
      <c r="S15" s="4">
        <v>15902</v>
      </c>
      <c r="T15" s="5">
        <f t="shared" si="14"/>
        <v>32784</v>
      </c>
      <c r="U15" s="16"/>
      <c r="V15" s="4">
        <v>19881</v>
      </c>
      <c r="W15" s="4">
        <v>12673</v>
      </c>
      <c r="X15" s="5">
        <f t="shared" si="5"/>
        <v>32554</v>
      </c>
      <c r="Y15" s="16"/>
      <c r="Z15" s="4">
        <v>4041</v>
      </c>
      <c r="AA15" s="4">
        <v>3008</v>
      </c>
      <c r="AB15" s="5">
        <f t="shared" si="6"/>
        <v>7049</v>
      </c>
      <c r="AC15" s="16"/>
      <c r="AD15" s="4">
        <v>1667</v>
      </c>
      <c r="AE15" s="4">
        <v>644</v>
      </c>
      <c r="AF15" s="5">
        <f t="shared" si="7"/>
        <v>2311</v>
      </c>
      <c r="AG15" s="16"/>
      <c r="AH15" s="4">
        <v>720</v>
      </c>
      <c r="AI15" s="4">
        <v>408</v>
      </c>
      <c r="AJ15" s="20">
        <f t="shared" si="8"/>
        <v>1128</v>
      </c>
      <c r="AK15" s="16"/>
      <c r="AL15" s="4">
        <v>227</v>
      </c>
      <c r="AM15" s="4">
        <v>2416</v>
      </c>
      <c r="AN15" s="20">
        <f t="shared" si="9"/>
        <v>2643</v>
      </c>
    </row>
    <row r="16" spans="1:40" ht="15.75" x14ac:dyDescent="0.25">
      <c r="A16" s="3" t="s">
        <v>12</v>
      </c>
      <c r="B16" s="4">
        <v>6307</v>
      </c>
      <c r="C16" s="4">
        <v>25842</v>
      </c>
      <c r="D16" s="9">
        <f t="shared" si="10"/>
        <v>32149</v>
      </c>
      <c r="E16" s="16"/>
      <c r="F16" s="12">
        <v>6677</v>
      </c>
      <c r="G16" s="4">
        <v>27035</v>
      </c>
      <c r="H16" s="5">
        <f t="shared" si="11"/>
        <v>33712</v>
      </c>
      <c r="I16" s="16"/>
      <c r="J16" s="4">
        <v>4407</v>
      </c>
      <c r="K16" s="4">
        <v>6900</v>
      </c>
      <c r="L16" s="5">
        <f t="shared" si="12"/>
        <v>11307</v>
      </c>
      <c r="M16" s="16"/>
      <c r="N16" s="4">
        <v>4963</v>
      </c>
      <c r="O16" s="4">
        <v>13161</v>
      </c>
      <c r="P16" s="5">
        <f t="shared" si="13"/>
        <v>18124</v>
      </c>
      <c r="Q16" s="16"/>
      <c r="R16" s="4">
        <v>6260</v>
      </c>
      <c r="S16" s="4">
        <v>11410</v>
      </c>
      <c r="T16" s="5">
        <f t="shared" si="14"/>
        <v>17670</v>
      </c>
      <c r="U16" s="16"/>
      <c r="V16" s="4">
        <v>6526</v>
      </c>
      <c r="W16" s="4">
        <v>9197</v>
      </c>
      <c r="X16" s="5">
        <f t="shared" si="5"/>
        <v>15723</v>
      </c>
      <c r="Y16" s="16"/>
      <c r="Z16" s="4">
        <v>14890</v>
      </c>
      <c r="AA16" s="4">
        <v>20697</v>
      </c>
      <c r="AB16" s="5">
        <f t="shared" si="6"/>
        <v>35587</v>
      </c>
      <c r="AC16" s="16"/>
      <c r="AD16" s="4">
        <v>11948</v>
      </c>
      <c r="AE16" s="4">
        <v>23354</v>
      </c>
      <c r="AF16" s="5">
        <f t="shared" si="7"/>
        <v>35302</v>
      </c>
      <c r="AG16" s="16"/>
      <c r="AH16" s="4">
        <v>10821</v>
      </c>
      <c r="AI16" s="4">
        <v>23951</v>
      </c>
      <c r="AJ16" s="20">
        <f t="shared" si="8"/>
        <v>34772</v>
      </c>
      <c r="AK16" s="16"/>
      <c r="AL16" s="4">
        <v>4979</v>
      </c>
      <c r="AM16" s="4">
        <v>17068</v>
      </c>
      <c r="AN16" s="20">
        <f t="shared" si="9"/>
        <v>22047</v>
      </c>
    </row>
    <row r="17" spans="1:40" ht="15.75" x14ac:dyDescent="0.25">
      <c r="A17" s="3" t="s">
        <v>13</v>
      </c>
      <c r="B17" s="4">
        <v>34</v>
      </c>
      <c r="C17" s="4">
        <v>0</v>
      </c>
      <c r="D17" s="9">
        <f t="shared" si="10"/>
        <v>34</v>
      </c>
      <c r="E17" s="16"/>
      <c r="F17" s="12">
        <v>0</v>
      </c>
      <c r="G17" s="4">
        <v>0</v>
      </c>
      <c r="H17" s="5">
        <f t="shared" si="11"/>
        <v>0</v>
      </c>
      <c r="I17" s="16"/>
      <c r="J17" s="4"/>
      <c r="K17" s="4"/>
      <c r="L17" s="5">
        <f t="shared" si="12"/>
        <v>0</v>
      </c>
      <c r="M17" s="16"/>
      <c r="N17" s="4"/>
      <c r="O17" s="4"/>
      <c r="P17" s="5">
        <f t="shared" si="13"/>
        <v>0</v>
      </c>
      <c r="Q17" s="16"/>
      <c r="R17" s="4"/>
      <c r="S17" s="4"/>
      <c r="T17" s="5">
        <f t="shared" si="14"/>
        <v>0</v>
      </c>
      <c r="U17" s="16"/>
      <c r="V17" s="4"/>
      <c r="W17" s="4"/>
      <c r="X17" s="5">
        <f t="shared" si="5"/>
        <v>0</v>
      </c>
      <c r="Y17" s="16"/>
      <c r="Z17" s="4"/>
      <c r="AA17" s="4"/>
      <c r="AB17" s="5">
        <f t="shared" si="6"/>
        <v>0</v>
      </c>
      <c r="AC17" s="16"/>
      <c r="AD17" s="4"/>
      <c r="AE17" s="4"/>
      <c r="AF17" s="5">
        <f t="shared" si="7"/>
        <v>0</v>
      </c>
      <c r="AG17" s="16"/>
      <c r="AH17" s="4"/>
      <c r="AI17" s="4"/>
      <c r="AJ17" s="20">
        <f t="shared" si="8"/>
        <v>0</v>
      </c>
      <c r="AK17" s="16"/>
      <c r="AL17" s="4"/>
      <c r="AM17" s="4"/>
      <c r="AN17" s="20">
        <f t="shared" si="9"/>
        <v>0</v>
      </c>
    </row>
    <row r="18" spans="1:40" ht="15.75" x14ac:dyDescent="0.25">
      <c r="A18" s="3" t="s">
        <v>14</v>
      </c>
      <c r="B18" s="4">
        <v>2505</v>
      </c>
      <c r="C18" s="4">
        <v>4959</v>
      </c>
      <c r="D18" s="9">
        <f t="shared" si="10"/>
        <v>7464</v>
      </c>
      <c r="E18" s="16"/>
      <c r="F18" s="12">
        <v>2304</v>
      </c>
      <c r="G18" s="4">
        <v>7429</v>
      </c>
      <c r="H18" s="5">
        <f t="shared" si="11"/>
        <v>9733</v>
      </c>
      <c r="I18" s="16"/>
      <c r="J18" s="4">
        <v>3617</v>
      </c>
      <c r="K18" s="4">
        <v>4717</v>
      </c>
      <c r="L18" s="5">
        <f t="shared" si="12"/>
        <v>8334</v>
      </c>
      <c r="M18" s="16"/>
      <c r="N18" s="4">
        <v>3352</v>
      </c>
      <c r="O18" s="4">
        <v>4300</v>
      </c>
      <c r="P18" s="5">
        <f t="shared" si="13"/>
        <v>7652</v>
      </c>
      <c r="Q18" s="16"/>
      <c r="R18" s="4">
        <v>2348</v>
      </c>
      <c r="S18" s="4">
        <v>2089</v>
      </c>
      <c r="T18" s="5">
        <f t="shared" si="14"/>
        <v>4437</v>
      </c>
      <c r="U18" s="16"/>
      <c r="V18" s="4">
        <v>1785</v>
      </c>
      <c r="W18" s="4">
        <v>2879</v>
      </c>
      <c r="X18" s="5">
        <f t="shared" si="5"/>
        <v>4664</v>
      </c>
      <c r="Y18" s="16"/>
      <c r="Z18" s="4">
        <v>2417</v>
      </c>
      <c r="AA18" s="4">
        <v>2705</v>
      </c>
      <c r="AB18" s="5">
        <f t="shared" si="6"/>
        <v>5122</v>
      </c>
      <c r="AC18" s="16"/>
      <c r="AD18" s="4">
        <v>3660</v>
      </c>
      <c r="AE18" s="4">
        <v>2760</v>
      </c>
      <c r="AF18" s="5">
        <f t="shared" si="7"/>
        <v>6420</v>
      </c>
      <c r="AG18" s="16"/>
      <c r="AH18" s="4">
        <v>3686</v>
      </c>
      <c r="AI18" s="4">
        <v>4662</v>
      </c>
      <c r="AJ18" s="20">
        <f t="shared" si="8"/>
        <v>8348</v>
      </c>
      <c r="AK18" s="16"/>
      <c r="AL18" s="4">
        <v>3952</v>
      </c>
      <c r="AM18" s="4">
        <v>3791</v>
      </c>
      <c r="AN18" s="20">
        <f t="shared" si="9"/>
        <v>7743</v>
      </c>
    </row>
    <row r="19" spans="1:40" ht="15.75" x14ac:dyDescent="0.25">
      <c r="A19" s="3" t="s">
        <v>15</v>
      </c>
      <c r="B19" s="4">
        <v>471</v>
      </c>
      <c r="C19" s="4">
        <v>999</v>
      </c>
      <c r="D19" s="9">
        <f t="shared" si="10"/>
        <v>1470</v>
      </c>
      <c r="E19" s="16"/>
      <c r="F19" s="12">
        <v>720</v>
      </c>
      <c r="G19" s="4">
        <v>2728</v>
      </c>
      <c r="H19" s="5">
        <f t="shared" si="11"/>
        <v>3448</v>
      </c>
      <c r="I19" s="16"/>
      <c r="J19" s="4">
        <v>310</v>
      </c>
      <c r="K19" s="4">
        <v>2569</v>
      </c>
      <c r="L19" s="5">
        <f t="shared" si="12"/>
        <v>2879</v>
      </c>
      <c r="M19" s="16"/>
      <c r="N19" s="4">
        <v>320</v>
      </c>
      <c r="O19" s="4">
        <v>2833</v>
      </c>
      <c r="P19" s="5">
        <f t="shared" si="13"/>
        <v>3153</v>
      </c>
      <c r="Q19" s="16"/>
      <c r="R19" s="4">
        <v>306</v>
      </c>
      <c r="S19" s="4">
        <v>3161</v>
      </c>
      <c r="T19" s="5">
        <f t="shared" si="14"/>
        <v>3467</v>
      </c>
      <c r="U19" s="16"/>
      <c r="V19" s="4">
        <v>343</v>
      </c>
      <c r="W19" s="4">
        <v>2771</v>
      </c>
      <c r="X19" s="5">
        <f t="shared" si="5"/>
        <v>3114</v>
      </c>
      <c r="Y19" s="16"/>
      <c r="Z19" s="4">
        <v>512</v>
      </c>
      <c r="AA19" s="4">
        <v>2880</v>
      </c>
      <c r="AB19" s="5">
        <f t="shared" si="6"/>
        <v>3392</v>
      </c>
      <c r="AC19" s="16"/>
      <c r="AD19" s="4">
        <v>451</v>
      </c>
      <c r="AE19" s="4">
        <v>2760</v>
      </c>
      <c r="AF19" s="5">
        <f t="shared" si="7"/>
        <v>3211</v>
      </c>
      <c r="AG19" s="16"/>
      <c r="AH19" s="4">
        <v>494</v>
      </c>
      <c r="AI19" s="4">
        <v>1667</v>
      </c>
      <c r="AJ19" s="20">
        <f t="shared" si="8"/>
        <v>2161</v>
      </c>
      <c r="AK19" s="16"/>
      <c r="AL19" s="4">
        <v>217</v>
      </c>
      <c r="AM19" s="4">
        <v>2093</v>
      </c>
      <c r="AN19" s="20">
        <f t="shared" si="9"/>
        <v>2310</v>
      </c>
    </row>
    <row r="20" spans="1:40" ht="15.75" x14ac:dyDescent="0.25">
      <c r="A20" s="3" t="s">
        <v>16</v>
      </c>
      <c r="B20" s="4">
        <v>1729</v>
      </c>
      <c r="C20" s="4">
        <v>10809</v>
      </c>
      <c r="D20" s="9">
        <f t="shared" si="10"/>
        <v>12538</v>
      </c>
      <c r="E20" s="16"/>
      <c r="F20" s="12">
        <v>1029</v>
      </c>
      <c r="G20" s="4">
        <v>8609</v>
      </c>
      <c r="H20" s="5">
        <f t="shared" si="11"/>
        <v>9638</v>
      </c>
      <c r="I20" s="16"/>
      <c r="J20" s="4">
        <v>1368</v>
      </c>
      <c r="K20" s="4">
        <v>6880</v>
      </c>
      <c r="L20" s="5">
        <f t="shared" si="12"/>
        <v>8248</v>
      </c>
      <c r="M20" s="16"/>
      <c r="N20" s="4">
        <v>1389</v>
      </c>
      <c r="O20" s="4">
        <v>6740</v>
      </c>
      <c r="P20" s="5">
        <f t="shared" si="13"/>
        <v>8129</v>
      </c>
      <c r="Q20" s="16"/>
      <c r="R20" s="4">
        <v>891</v>
      </c>
      <c r="S20" s="4">
        <v>5442</v>
      </c>
      <c r="T20" s="5">
        <f t="shared" si="14"/>
        <v>6333</v>
      </c>
      <c r="U20" s="16"/>
      <c r="V20" s="4">
        <v>1070</v>
      </c>
      <c r="W20" s="4">
        <v>6049</v>
      </c>
      <c r="X20" s="5">
        <f t="shared" si="5"/>
        <v>7119</v>
      </c>
      <c r="Y20" s="16"/>
      <c r="Z20" s="4">
        <v>895</v>
      </c>
      <c r="AA20" s="4">
        <v>7580</v>
      </c>
      <c r="AB20" s="5">
        <f t="shared" si="6"/>
        <v>8475</v>
      </c>
      <c r="AC20" s="16"/>
      <c r="AD20" s="4">
        <v>811</v>
      </c>
      <c r="AE20" s="4">
        <v>7557</v>
      </c>
      <c r="AF20" s="5">
        <f t="shared" si="7"/>
        <v>8368</v>
      </c>
      <c r="AG20" s="16"/>
      <c r="AH20" s="4">
        <v>811</v>
      </c>
      <c r="AI20" s="4">
        <v>7799</v>
      </c>
      <c r="AJ20" s="20">
        <f t="shared" si="8"/>
        <v>8610</v>
      </c>
      <c r="AK20" s="16"/>
      <c r="AL20" s="4">
        <v>899</v>
      </c>
      <c r="AM20" s="4">
        <v>8798</v>
      </c>
      <c r="AN20" s="20">
        <f t="shared" si="9"/>
        <v>9697</v>
      </c>
    </row>
    <row r="21" spans="1:40" ht="15.75" x14ac:dyDescent="0.25">
      <c r="A21" s="3" t="s">
        <v>17</v>
      </c>
      <c r="B21" s="4">
        <v>711</v>
      </c>
      <c r="C21" s="4">
        <v>1935</v>
      </c>
      <c r="D21" s="9">
        <f t="shared" si="10"/>
        <v>2646</v>
      </c>
      <c r="E21" s="16"/>
      <c r="F21" s="12">
        <v>39</v>
      </c>
      <c r="G21" s="4">
        <v>1511</v>
      </c>
      <c r="H21" s="5">
        <f t="shared" si="11"/>
        <v>1550</v>
      </c>
      <c r="I21" s="16"/>
      <c r="J21" s="4">
        <v>129</v>
      </c>
      <c r="K21" s="4">
        <v>1082</v>
      </c>
      <c r="L21" s="5">
        <f t="shared" si="12"/>
        <v>1211</v>
      </c>
      <c r="M21" s="16"/>
      <c r="N21" s="4">
        <v>37</v>
      </c>
      <c r="O21" s="4">
        <v>774</v>
      </c>
      <c r="P21" s="5">
        <f t="shared" si="13"/>
        <v>811</v>
      </c>
      <c r="Q21" s="16"/>
      <c r="R21" s="4">
        <v>35</v>
      </c>
      <c r="S21" s="4">
        <v>752</v>
      </c>
      <c r="T21" s="5">
        <f t="shared" si="14"/>
        <v>787</v>
      </c>
      <c r="U21" s="16"/>
      <c r="V21" s="4">
        <v>35</v>
      </c>
      <c r="W21" s="4">
        <v>561</v>
      </c>
      <c r="X21" s="5">
        <f t="shared" si="5"/>
        <v>596</v>
      </c>
      <c r="Y21" s="16"/>
      <c r="Z21" s="4">
        <v>44</v>
      </c>
      <c r="AA21" s="4">
        <v>176</v>
      </c>
      <c r="AB21" s="5">
        <f t="shared" si="6"/>
        <v>220</v>
      </c>
      <c r="AC21" s="16"/>
      <c r="AD21" s="4">
        <v>43</v>
      </c>
      <c r="AE21" s="4">
        <v>165</v>
      </c>
      <c r="AF21" s="5">
        <f t="shared" si="7"/>
        <v>208</v>
      </c>
      <c r="AG21" s="16"/>
      <c r="AH21" s="4">
        <v>76</v>
      </c>
      <c r="AI21" s="4">
        <v>77</v>
      </c>
      <c r="AJ21" s="20">
        <f t="shared" si="8"/>
        <v>153</v>
      </c>
      <c r="AK21" s="16"/>
      <c r="AL21" s="4">
        <v>0</v>
      </c>
      <c r="AM21" s="4">
        <v>0</v>
      </c>
      <c r="AN21" s="20">
        <f t="shared" si="9"/>
        <v>0</v>
      </c>
    </row>
    <row r="22" spans="1:40" ht="15.75" x14ac:dyDescent="0.25">
      <c r="A22" s="3" t="s">
        <v>18</v>
      </c>
      <c r="B22" s="4">
        <v>5815</v>
      </c>
      <c r="C22" s="4">
        <v>47351</v>
      </c>
      <c r="D22" s="9">
        <f t="shared" si="10"/>
        <v>53166</v>
      </c>
      <c r="E22" s="16"/>
      <c r="F22" s="12">
        <v>5514</v>
      </c>
      <c r="G22" s="4">
        <v>45004</v>
      </c>
      <c r="H22" s="5">
        <f t="shared" si="11"/>
        <v>50518</v>
      </c>
      <c r="I22" s="16"/>
      <c r="J22" s="4">
        <v>4079</v>
      </c>
      <c r="K22" s="4">
        <v>39165</v>
      </c>
      <c r="L22" s="5">
        <f t="shared" si="12"/>
        <v>43244</v>
      </c>
      <c r="M22" s="16"/>
      <c r="N22" s="4">
        <v>2959</v>
      </c>
      <c r="O22" s="4">
        <v>23259</v>
      </c>
      <c r="P22" s="5">
        <f t="shared" si="13"/>
        <v>26218</v>
      </c>
      <c r="Q22" s="16"/>
      <c r="R22" s="4">
        <v>3178</v>
      </c>
      <c r="S22" s="4">
        <v>33655</v>
      </c>
      <c r="T22" s="5">
        <f t="shared" si="14"/>
        <v>36833</v>
      </c>
      <c r="U22" s="16"/>
      <c r="V22" s="4">
        <v>2272</v>
      </c>
      <c r="W22" s="4">
        <v>28127</v>
      </c>
      <c r="X22" s="5">
        <f t="shared" si="5"/>
        <v>30399</v>
      </c>
      <c r="Y22" s="16"/>
      <c r="Z22" s="4">
        <v>3167</v>
      </c>
      <c r="AA22" s="4">
        <v>27956</v>
      </c>
      <c r="AB22" s="5">
        <f t="shared" si="6"/>
        <v>31123</v>
      </c>
      <c r="AC22" s="16"/>
      <c r="AD22" s="4">
        <v>2554</v>
      </c>
      <c r="AE22" s="4">
        <v>28761</v>
      </c>
      <c r="AF22" s="5">
        <f t="shared" si="7"/>
        <v>31315</v>
      </c>
      <c r="AG22" s="16"/>
      <c r="AH22" s="4">
        <v>2313</v>
      </c>
      <c r="AI22" s="4">
        <v>27233</v>
      </c>
      <c r="AJ22" s="20">
        <f t="shared" si="8"/>
        <v>29546</v>
      </c>
      <c r="AK22" s="16"/>
      <c r="AL22" s="4">
        <v>2149</v>
      </c>
      <c r="AM22" s="4">
        <v>30822</v>
      </c>
      <c r="AN22" s="20">
        <f t="shared" si="9"/>
        <v>32971</v>
      </c>
    </row>
    <row r="23" spans="1:40" ht="15.75" x14ac:dyDescent="0.25">
      <c r="A23" s="3" t="s">
        <v>39</v>
      </c>
      <c r="B23" s="4">
        <v>9928</v>
      </c>
      <c r="C23" s="4">
        <v>54272</v>
      </c>
      <c r="D23" s="9">
        <f t="shared" si="10"/>
        <v>64200</v>
      </c>
      <c r="E23" s="16"/>
      <c r="F23" s="12">
        <v>10455</v>
      </c>
      <c r="G23" s="4">
        <v>55228</v>
      </c>
      <c r="H23" s="5">
        <f t="shared" si="11"/>
        <v>65683</v>
      </c>
      <c r="I23" s="16"/>
      <c r="J23" s="4">
        <v>11480</v>
      </c>
      <c r="K23" s="4">
        <v>58351</v>
      </c>
      <c r="L23" s="5">
        <f t="shared" si="12"/>
        <v>69831</v>
      </c>
      <c r="M23" s="16"/>
      <c r="N23" s="4">
        <v>13292</v>
      </c>
      <c r="O23" s="4">
        <v>73520</v>
      </c>
      <c r="P23" s="5">
        <f t="shared" si="13"/>
        <v>86812</v>
      </c>
      <c r="Q23" s="16"/>
      <c r="R23" s="4">
        <v>15881</v>
      </c>
      <c r="S23" s="4">
        <v>85036</v>
      </c>
      <c r="T23" s="5">
        <f t="shared" si="14"/>
        <v>100917</v>
      </c>
      <c r="U23" s="16"/>
      <c r="V23" s="4">
        <v>11334</v>
      </c>
      <c r="W23" s="4">
        <v>103914</v>
      </c>
      <c r="X23" s="5">
        <f t="shared" si="5"/>
        <v>115248</v>
      </c>
      <c r="Y23" s="16"/>
      <c r="Z23" s="4">
        <v>17321</v>
      </c>
      <c r="AA23" s="4">
        <v>106571</v>
      </c>
      <c r="AB23" s="5">
        <f t="shared" si="6"/>
        <v>123892</v>
      </c>
      <c r="AC23" s="16"/>
      <c r="AD23" s="4">
        <v>21405</v>
      </c>
      <c r="AE23" s="4">
        <v>104051</v>
      </c>
      <c r="AF23" s="5">
        <f t="shared" si="7"/>
        <v>125456</v>
      </c>
      <c r="AG23" s="16"/>
      <c r="AH23" s="4">
        <v>14611</v>
      </c>
      <c r="AI23" s="4">
        <v>102722</v>
      </c>
      <c r="AJ23" s="20">
        <f t="shared" si="8"/>
        <v>117333</v>
      </c>
      <c r="AK23" s="16"/>
      <c r="AL23" s="4">
        <v>15053</v>
      </c>
      <c r="AM23" s="4">
        <v>102662</v>
      </c>
      <c r="AN23" s="20">
        <f t="shared" si="9"/>
        <v>117715</v>
      </c>
    </row>
    <row r="24" spans="1:40" ht="15.75" x14ac:dyDescent="0.25">
      <c r="A24" s="3" t="s">
        <v>40</v>
      </c>
      <c r="B24" s="4">
        <v>6217</v>
      </c>
      <c r="C24" s="4">
        <v>33673</v>
      </c>
      <c r="D24" s="9">
        <f t="shared" si="10"/>
        <v>39890</v>
      </c>
      <c r="E24" s="16"/>
      <c r="F24" s="12">
        <v>6847</v>
      </c>
      <c r="G24" s="4">
        <v>34342</v>
      </c>
      <c r="H24" s="5">
        <f t="shared" si="11"/>
        <v>41189</v>
      </c>
      <c r="I24" s="16"/>
      <c r="J24" s="4">
        <v>5385</v>
      </c>
      <c r="K24" s="4">
        <v>28530</v>
      </c>
      <c r="L24" s="5">
        <f t="shared" si="12"/>
        <v>33915</v>
      </c>
      <c r="M24" s="16"/>
      <c r="N24" s="4">
        <v>5127</v>
      </c>
      <c r="O24" s="4">
        <v>28716</v>
      </c>
      <c r="P24" s="5">
        <f t="shared" si="13"/>
        <v>33843</v>
      </c>
      <c r="Q24" s="16"/>
      <c r="R24" s="4">
        <v>1763</v>
      </c>
      <c r="S24" s="4">
        <v>15597</v>
      </c>
      <c r="T24" s="5">
        <f t="shared" si="14"/>
        <v>17360</v>
      </c>
      <c r="U24" s="16"/>
      <c r="V24" s="4"/>
      <c r="W24" s="4"/>
      <c r="X24" s="5">
        <f t="shared" si="5"/>
        <v>0</v>
      </c>
      <c r="Y24" s="16"/>
      <c r="Z24" s="4"/>
      <c r="AA24" s="4"/>
      <c r="AB24" s="5">
        <f t="shared" si="6"/>
        <v>0</v>
      </c>
      <c r="AC24" s="16"/>
      <c r="AD24" s="4"/>
      <c r="AE24" s="4"/>
      <c r="AF24" s="5">
        <f t="shared" si="7"/>
        <v>0</v>
      </c>
      <c r="AG24" s="16"/>
      <c r="AH24" s="4"/>
      <c r="AI24" s="4"/>
      <c r="AJ24" s="20">
        <f t="shared" si="8"/>
        <v>0</v>
      </c>
      <c r="AK24" s="16"/>
      <c r="AL24" s="4"/>
      <c r="AM24" s="4"/>
      <c r="AN24" s="20">
        <f t="shared" si="9"/>
        <v>0</v>
      </c>
    </row>
    <row r="25" spans="1:40" ht="15.75" x14ac:dyDescent="0.25">
      <c r="A25" s="3" t="s">
        <v>41</v>
      </c>
      <c r="B25" s="4">
        <v>1529</v>
      </c>
      <c r="C25" s="4">
        <v>9678</v>
      </c>
      <c r="D25" s="9">
        <f t="shared" si="10"/>
        <v>11207</v>
      </c>
      <c r="E25" s="16"/>
      <c r="F25" s="12">
        <v>1166</v>
      </c>
      <c r="G25" s="4">
        <v>8846</v>
      </c>
      <c r="H25" s="5">
        <f t="shared" si="11"/>
        <v>10012</v>
      </c>
      <c r="I25" s="16"/>
      <c r="J25" s="4">
        <v>1207</v>
      </c>
      <c r="K25" s="4">
        <v>8334</v>
      </c>
      <c r="L25" s="5">
        <f t="shared" si="12"/>
        <v>9541</v>
      </c>
      <c r="M25" s="16"/>
      <c r="N25" s="4">
        <v>0</v>
      </c>
      <c r="O25" s="4">
        <v>156</v>
      </c>
      <c r="P25" s="5">
        <f t="shared" si="13"/>
        <v>156</v>
      </c>
      <c r="Q25" s="16"/>
      <c r="R25" s="4">
        <v>0</v>
      </c>
      <c r="S25" s="4">
        <v>1</v>
      </c>
      <c r="T25" s="5">
        <f t="shared" si="14"/>
        <v>1</v>
      </c>
      <c r="U25" s="16"/>
      <c r="V25" s="4"/>
      <c r="W25" s="4"/>
      <c r="X25" s="5">
        <f t="shared" si="5"/>
        <v>0</v>
      </c>
      <c r="Y25" s="16"/>
      <c r="Z25" s="4"/>
      <c r="AA25" s="4"/>
      <c r="AB25" s="5">
        <f t="shared" si="6"/>
        <v>0</v>
      </c>
      <c r="AC25" s="16"/>
      <c r="AD25" s="4"/>
      <c r="AE25" s="4"/>
      <c r="AF25" s="5">
        <f t="shared" si="7"/>
        <v>0</v>
      </c>
      <c r="AG25" s="16"/>
      <c r="AH25" s="4"/>
      <c r="AI25" s="4"/>
      <c r="AJ25" s="20">
        <f t="shared" si="8"/>
        <v>0</v>
      </c>
      <c r="AK25" s="16"/>
      <c r="AL25" s="4"/>
      <c r="AM25" s="4"/>
      <c r="AN25" s="20">
        <f t="shared" si="9"/>
        <v>0</v>
      </c>
    </row>
    <row r="26" spans="1:40" ht="15.75" x14ac:dyDescent="0.25">
      <c r="A26" s="3" t="s">
        <v>19</v>
      </c>
      <c r="B26" s="4">
        <v>5732</v>
      </c>
      <c r="C26" s="4">
        <v>56297</v>
      </c>
      <c r="D26" s="9">
        <f t="shared" si="10"/>
        <v>62029</v>
      </c>
      <c r="E26" s="16"/>
      <c r="F26" s="12">
        <v>5287</v>
      </c>
      <c r="G26" s="4">
        <v>54975</v>
      </c>
      <c r="H26" s="5">
        <f t="shared" si="11"/>
        <v>60262</v>
      </c>
      <c r="I26" s="16"/>
      <c r="J26" s="4">
        <v>5690</v>
      </c>
      <c r="K26" s="4">
        <v>55527</v>
      </c>
      <c r="L26" s="5">
        <f t="shared" si="12"/>
        <v>61217</v>
      </c>
      <c r="M26" s="16"/>
      <c r="N26" s="4">
        <v>5619</v>
      </c>
      <c r="O26" s="4">
        <v>56130</v>
      </c>
      <c r="P26" s="5">
        <f t="shared" si="13"/>
        <v>61749</v>
      </c>
      <c r="Q26" s="16"/>
      <c r="R26" s="4">
        <v>7021</v>
      </c>
      <c r="S26" s="4">
        <v>45289</v>
      </c>
      <c r="T26" s="5">
        <f t="shared" si="14"/>
        <v>52310</v>
      </c>
      <c r="U26" s="16"/>
      <c r="V26" s="4">
        <v>5531</v>
      </c>
      <c r="W26" s="4">
        <v>42388</v>
      </c>
      <c r="X26" s="5">
        <f t="shared" si="5"/>
        <v>47919</v>
      </c>
      <c r="Y26" s="16"/>
      <c r="Z26" s="4">
        <v>3734</v>
      </c>
      <c r="AA26" s="4">
        <v>31284</v>
      </c>
      <c r="AB26" s="5">
        <f t="shared" si="6"/>
        <v>35018</v>
      </c>
      <c r="AC26" s="16"/>
      <c r="AD26" s="4">
        <v>4502</v>
      </c>
      <c r="AE26" s="4">
        <v>30174</v>
      </c>
      <c r="AF26" s="5">
        <f t="shared" si="7"/>
        <v>34676</v>
      </c>
      <c r="AG26" s="16"/>
      <c r="AH26" s="4">
        <v>4364</v>
      </c>
      <c r="AI26" s="4">
        <v>29556</v>
      </c>
      <c r="AJ26" s="20">
        <f t="shared" si="8"/>
        <v>33920</v>
      </c>
      <c r="AK26" s="16"/>
      <c r="AL26" s="4">
        <v>4728</v>
      </c>
      <c r="AM26" s="4">
        <v>33995</v>
      </c>
      <c r="AN26" s="20">
        <f t="shared" si="9"/>
        <v>38723</v>
      </c>
    </row>
    <row r="27" spans="1:40" ht="15.75" x14ac:dyDescent="0.25">
      <c r="A27" s="3" t="s">
        <v>20</v>
      </c>
      <c r="B27" s="4">
        <v>121</v>
      </c>
      <c r="C27" s="4">
        <v>0</v>
      </c>
      <c r="D27" s="9">
        <f t="shared" si="10"/>
        <v>121</v>
      </c>
      <c r="E27" s="16"/>
      <c r="F27" s="12">
        <v>0</v>
      </c>
      <c r="G27" s="4">
        <v>0</v>
      </c>
      <c r="H27" s="5">
        <f t="shared" si="11"/>
        <v>0</v>
      </c>
      <c r="I27" s="16"/>
      <c r="J27" s="4"/>
      <c r="K27" s="4"/>
      <c r="L27" s="5">
        <f t="shared" si="12"/>
        <v>0</v>
      </c>
      <c r="M27" s="16"/>
      <c r="N27" s="4"/>
      <c r="O27" s="4"/>
      <c r="P27" s="5">
        <f t="shared" si="13"/>
        <v>0</v>
      </c>
      <c r="Q27" s="16"/>
      <c r="R27" s="4"/>
      <c r="S27" s="4"/>
      <c r="T27" s="5">
        <f t="shared" si="14"/>
        <v>0</v>
      </c>
      <c r="U27" s="16"/>
      <c r="V27" s="4"/>
      <c r="W27" s="4"/>
      <c r="X27" s="5">
        <f t="shared" si="5"/>
        <v>0</v>
      </c>
      <c r="Y27" s="16"/>
      <c r="Z27" s="4"/>
      <c r="AA27" s="4"/>
      <c r="AB27" s="5">
        <f t="shared" si="6"/>
        <v>0</v>
      </c>
      <c r="AC27" s="16"/>
      <c r="AD27" s="4"/>
      <c r="AE27" s="4"/>
      <c r="AF27" s="5">
        <f t="shared" si="7"/>
        <v>0</v>
      </c>
      <c r="AG27" s="16"/>
      <c r="AH27" s="4"/>
      <c r="AI27" s="4"/>
      <c r="AJ27" s="20">
        <f t="shared" si="8"/>
        <v>0</v>
      </c>
      <c r="AK27" s="16"/>
      <c r="AL27" s="4"/>
      <c r="AM27" s="4"/>
      <c r="AN27" s="20">
        <f t="shared" si="9"/>
        <v>0</v>
      </c>
    </row>
    <row r="28" spans="1:40" ht="15.75" x14ac:dyDescent="0.25">
      <c r="A28" s="3" t="s">
        <v>21</v>
      </c>
      <c r="B28" s="4">
        <v>28326</v>
      </c>
      <c r="C28" s="4">
        <v>296</v>
      </c>
      <c r="D28" s="9">
        <f t="shared" si="10"/>
        <v>28622</v>
      </c>
      <c r="E28" s="16"/>
      <c r="F28" s="12">
        <v>23017</v>
      </c>
      <c r="G28" s="4">
        <v>67577</v>
      </c>
      <c r="H28" s="5">
        <f t="shared" si="11"/>
        <v>90594</v>
      </c>
      <c r="I28" s="16"/>
      <c r="J28" s="4">
        <v>22991</v>
      </c>
      <c r="K28" s="4">
        <v>81087</v>
      </c>
      <c r="L28" s="5">
        <f t="shared" si="12"/>
        <v>104078</v>
      </c>
      <c r="M28" s="16"/>
      <c r="N28" s="4">
        <v>21706</v>
      </c>
      <c r="O28" s="4">
        <v>82022</v>
      </c>
      <c r="P28" s="5">
        <f t="shared" si="13"/>
        <v>103728</v>
      </c>
      <c r="Q28" s="16"/>
      <c r="R28" s="4">
        <v>19853</v>
      </c>
      <c r="S28" s="4">
        <v>78637</v>
      </c>
      <c r="T28" s="5">
        <f t="shared" si="14"/>
        <v>98490</v>
      </c>
      <c r="U28" s="16"/>
      <c r="V28" s="4">
        <v>44561</v>
      </c>
      <c r="W28" s="4">
        <v>55861</v>
      </c>
      <c r="X28" s="5">
        <f t="shared" si="5"/>
        <v>100422</v>
      </c>
      <c r="Y28" s="16"/>
      <c r="Z28" s="4">
        <v>42645</v>
      </c>
      <c r="AA28" s="4">
        <v>48757</v>
      </c>
      <c r="AB28" s="5">
        <f t="shared" si="6"/>
        <v>91402</v>
      </c>
      <c r="AC28" s="16"/>
      <c r="AD28" s="4">
        <v>34815</v>
      </c>
      <c r="AE28" s="4">
        <v>49136</v>
      </c>
      <c r="AF28" s="5">
        <f t="shared" si="7"/>
        <v>83951</v>
      </c>
      <c r="AG28" s="16"/>
      <c r="AH28" s="4">
        <v>35523</v>
      </c>
      <c r="AI28" s="4">
        <v>53720</v>
      </c>
      <c r="AJ28" s="20">
        <f t="shared" si="8"/>
        <v>89243</v>
      </c>
      <c r="AK28" s="16"/>
      <c r="AL28" s="4">
        <v>46508</v>
      </c>
      <c r="AM28" s="4">
        <v>56059</v>
      </c>
      <c r="AN28" s="20">
        <f t="shared" si="9"/>
        <v>102567</v>
      </c>
    </row>
    <row r="29" spans="1:40" ht="15.75" x14ac:dyDescent="0.25">
      <c r="A29" s="3" t="s">
        <v>22</v>
      </c>
      <c r="B29" s="4">
        <v>8139</v>
      </c>
      <c r="C29" s="4">
        <v>0</v>
      </c>
      <c r="D29" s="9">
        <f t="shared" si="10"/>
        <v>8139</v>
      </c>
      <c r="E29" s="16"/>
      <c r="F29" s="12">
        <v>6318</v>
      </c>
      <c r="G29" s="4">
        <v>2954</v>
      </c>
      <c r="H29" s="5">
        <f t="shared" si="11"/>
        <v>9272</v>
      </c>
      <c r="I29" s="16"/>
      <c r="J29" s="4">
        <v>3735</v>
      </c>
      <c r="K29" s="4">
        <v>3833</v>
      </c>
      <c r="L29" s="5">
        <f t="shared" si="12"/>
        <v>7568</v>
      </c>
      <c r="M29" s="16"/>
      <c r="N29" s="4">
        <v>3262</v>
      </c>
      <c r="O29" s="4">
        <v>3886</v>
      </c>
      <c r="P29" s="5">
        <f t="shared" si="13"/>
        <v>7148</v>
      </c>
      <c r="Q29" s="16"/>
      <c r="R29" s="4">
        <v>1812</v>
      </c>
      <c r="S29" s="4">
        <v>1946</v>
      </c>
      <c r="T29" s="5">
        <f t="shared" si="14"/>
        <v>3758</v>
      </c>
      <c r="U29" s="16"/>
      <c r="V29" s="4">
        <v>2983</v>
      </c>
      <c r="W29" s="4">
        <v>5248</v>
      </c>
      <c r="X29" s="5">
        <f t="shared" si="5"/>
        <v>8231</v>
      </c>
      <c r="Y29" s="16"/>
      <c r="Z29" s="4">
        <v>4749</v>
      </c>
      <c r="AA29" s="4">
        <v>9804</v>
      </c>
      <c r="AB29" s="5">
        <f t="shared" si="6"/>
        <v>14553</v>
      </c>
      <c r="AC29" s="16"/>
      <c r="AD29" s="4">
        <v>6951</v>
      </c>
      <c r="AE29" s="4">
        <v>9338</v>
      </c>
      <c r="AF29" s="5">
        <f t="shared" si="7"/>
        <v>16289</v>
      </c>
      <c r="AG29" s="16"/>
      <c r="AH29" s="4">
        <v>5760</v>
      </c>
      <c r="AI29" s="4">
        <v>6470</v>
      </c>
      <c r="AJ29" s="20">
        <f t="shared" si="8"/>
        <v>12230</v>
      </c>
      <c r="AK29" s="16"/>
      <c r="AL29" s="4">
        <v>7501</v>
      </c>
      <c r="AM29" s="4">
        <v>5607</v>
      </c>
      <c r="AN29" s="20">
        <f t="shared" si="9"/>
        <v>13108</v>
      </c>
    </row>
    <row r="30" spans="1:40" ht="15.75" x14ac:dyDescent="0.25">
      <c r="A30" s="3" t="s">
        <v>23</v>
      </c>
      <c r="B30" s="4">
        <v>8467</v>
      </c>
      <c r="C30" s="4">
        <v>73572</v>
      </c>
      <c r="D30" s="9">
        <f t="shared" si="10"/>
        <v>82039</v>
      </c>
      <c r="E30" s="16"/>
      <c r="F30" s="12">
        <v>4923</v>
      </c>
      <c r="G30" s="4">
        <v>75056</v>
      </c>
      <c r="H30" s="5">
        <f t="shared" si="11"/>
        <v>79979</v>
      </c>
      <c r="I30" s="16"/>
      <c r="J30" s="4">
        <v>9456</v>
      </c>
      <c r="K30" s="4">
        <v>61409</v>
      </c>
      <c r="L30" s="5">
        <f t="shared" si="12"/>
        <v>70865</v>
      </c>
      <c r="M30" s="16"/>
      <c r="N30" s="4">
        <v>10134</v>
      </c>
      <c r="O30" s="4">
        <v>60466</v>
      </c>
      <c r="P30" s="5">
        <f t="shared" si="13"/>
        <v>70600</v>
      </c>
      <c r="Q30" s="16"/>
      <c r="R30" s="4">
        <v>6036</v>
      </c>
      <c r="S30" s="4">
        <v>94737</v>
      </c>
      <c r="T30" s="5">
        <f t="shared" si="14"/>
        <v>100773</v>
      </c>
      <c r="U30" s="16"/>
      <c r="V30" s="4">
        <v>3157</v>
      </c>
      <c r="W30" s="4">
        <v>85195</v>
      </c>
      <c r="X30" s="5">
        <f t="shared" si="5"/>
        <v>88352</v>
      </c>
      <c r="Y30" s="16"/>
      <c r="Z30" s="4">
        <v>7752</v>
      </c>
      <c r="AA30" s="4">
        <v>91061</v>
      </c>
      <c r="AB30" s="5">
        <f t="shared" si="6"/>
        <v>98813</v>
      </c>
      <c r="AC30" s="16"/>
      <c r="AD30" s="4">
        <v>7496</v>
      </c>
      <c r="AE30" s="4">
        <v>85846</v>
      </c>
      <c r="AF30" s="5">
        <f t="shared" si="7"/>
        <v>93342</v>
      </c>
      <c r="AG30" s="16"/>
      <c r="AH30" s="4">
        <v>542</v>
      </c>
      <c r="AI30" s="4">
        <v>68308</v>
      </c>
      <c r="AJ30" s="20">
        <f t="shared" si="8"/>
        <v>68850</v>
      </c>
      <c r="AK30" s="16"/>
      <c r="AL30" s="4">
        <v>0</v>
      </c>
      <c r="AM30" s="4">
        <v>0</v>
      </c>
      <c r="AN30" s="20">
        <f t="shared" si="9"/>
        <v>0</v>
      </c>
    </row>
    <row r="31" spans="1:40" ht="15.75" x14ac:dyDescent="0.25">
      <c r="A31" s="3" t="s">
        <v>42</v>
      </c>
      <c r="B31" s="4"/>
      <c r="C31" s="4"/>
      <c r="D31" s="9"/>
      <c r="E31" s="16"/>
      <c r="F31" s="12"/>
      <c r="G31" s="4"/>
      <c r="H31" s="5"/>
      <c r="I31" s="16"/>
      <c r="J31" s="4"/>
      <c r="K31" s="4"/>
      <c r="L31" s="5"/>
      <c r="M31" s="16"/>
      <c r="N31" s="4"/>
      <c r="O31" s="4"/>
      <c r="P31" s="5"/>
      <c r="Q31" s="16"/>
      <c r="R31" s="4">
        <v>4246</v>
      </c>
      <c r="S31" s="4">
        <v>8210</v>
      </c>
      <c r="T31" s="5">
        <f t="shared" si="14"/>
        <v>12456</v>
      </c>
      <c r="U31" s="16"/>
      <c r="V31" s="4">
        <v>3496</v>
      </c>
      <c r="W31" s="4">
        <v>8900</v>
      </c>
      <c r="X31" s="5">
        <f t="shared" si="5"/>
        <v>12396</v>
      </c>
      <c r="Y31" s="16"/>
      <c r="Z31" s="4">
        <v>3695</v>
      </c>
      <c r="AA31" s="4">
        <v>9553</v>
      </c>
      <c r="AB31" s="5">
        <f t="shared" si="6"/>
        <v>13248</v>
      </c>
      <c r="AC31" s="16"/>
      <c r="AD31" s="4">
        <v>2245</v>
      </c>
      <c r="AE31" s="4">
        <v>9922</v>
      </c>
      <c r="AF31" s="5">
        <f t="shared" si="7"/>
        <v>12167</v>
      </c>
      <c r="AG31" s="16"/>
      <c r="AH31" s="4">
        <v>1676</v>
      </c>
      <c r="AI31" s="4">
        <v>4695</v>
      </c>
      <c r="AJ31" s="20">
        <f t="shared" si="8"/>
        <v>6371</v>
      </c>
      <c r="AK31" s="16"/>
      <c r="AL31" s="4">
        <v>43</v>
      </c>
      <c r="AM31" s="4">
        <v>1</v>
      </c>
      <c r="AN31" s="20">
        <f t="shared" si="9"/>
        <v>44</v>
      </c>
    </row>
    <row r="32" spans="1:40" ht="15.75" x14ac:dyDescent="0.25">
      <c r="A32" s="3" t="s">
        <v>24</v>
      </c>
      <c r="B32" s="4">
        <v>4771</v>
      </c>
      <c r="C32" s="4">
        <v>25438</v>
      </c>
      <c r="D32" s="9">
        <f t="shared" si="0"/>
        <v>30209</v>
      </c>
      <c r="E32" s="16"/>
      <c r="F32" s="12">
        <v>4469</v>
      </c>
      <c r="G32" s="4">
        <v>22991</v>
      </c>
      <c r="H32" s="5">
        <f t="shared" si="1"/>
        <v>27460</v>
      </c>
      <c r="I32" s="16"/>
      <c r="J32" s="4">
        <v>6612</v>
      </c>
      <c r="K32" s="4">
        <v>16961</v>
      </c>
      <c r="L32" s="5">
        <f t="shared" si="2"/>
        <v>23573</v>
      </c>
      <c r="M32" s="16"/>
      <c r="N32" s="4">
        <v>4557</v>
      </c>
      <c r="O32" s="4">
        <v>20319</v>
      </c>
      <c r="P32" s="5">
        <f t="shared" si="3"/>
        <v>24876</v>
      </c>
      <c r="Q32" s="16"/>
      <c r="R32" s="4">
        <v>3765</v>
      </c>
      <c r="S32" s="4">
        <v>16461</v>
      </c>
      <c r="T32" s="5">
        <f t="shared" si="4"/>
        <v>20226</v>
      </c>
      <c r="U32" s="16"/>
      <c r="V32" s="4">
        <v>5559</v>
      </c>
      <c r="W32" s="4">
        <v>10180</v>
      </c>
      <c r="X32" s="5">
        <f t="shared" si="5"/>
        <v>15739</v>
      </c>
      <c r="Y32" s="16"/>
      <c r="Z32" s="4">
        <v>5817</v>
      </c>
      <c r="AA32" s="4">
        <v>10339</v>
      </c>
      <c r="AB32" s="5">
        <f t="shared" si="6"/>
        <v>16156</v>
      </c>
      <c r="AC32" s="16"/>
      <c r="AD32" s="4">
        <v>6154</v>
      </c>
      <c r="AE32" s="4">
        <v>8954</v>
      </c>
      <c r="AF32" s="5">
        <f t="shared" si="7"/>
        <v>15108</v>
      </c>
      <c r="AG32" s="16"/>
      <c r="AH32" s="4">
        <v>7919</v>
      </c>
      <c r="AI32" s="4">
        <v>9513</v>
      </c>
      <c r="AJ32" s="20">
        <f t="shared" si="8"/>
        <v>17432</v>
      </c>
      <c r="AK32" s="16"/>
      <c r="AL32" s="4">
        <v>5988</v>
      </c>
      <c r="AM32" s="4">
        <v>6398</v>
      </c>
      <c r="AN32" s="20">
        <f t="shared" si="9"/>
        <v>12386</v>
      </c>
    </row>
    <row r="33" spans="1:40" ht="15.75" x14ac:dyDescent="0.25">
      <c r="A33" s="3" t="s">
        <v>25</v>
      </c>
      <c r="B33" s="4">
        <v>1724</v>
      </c>
      <c r="C33" s="4">
        <v>4126</v>
      </c>
      <c r="D33" s="9">
        <f t="shared" si="0"/>
        <v>5850</v>
      </c>
      <c r="E33" s="16"/>
      <c r="F33" s="12">
        <v>1370</v>
      </c>
      <c r="G33" s="4">
        <v>8681</v>
      </c>
      <c r="H33" s="5">
        <f t="shared" si="1"/>
        <v>10051</v>
      </c>
      <c r="I33" s="16"/>
      <c r="J33" s="4">
        <v>2903</v>
      </c>
      <c r="K33" s="4">
        <v>12789</v>
      </c>
      <c r="L33" s="5">
        <f t="shared" si="2"/>
        <v>15692</v>
      </c>
      <c r="M33" s="16"/>
      <c r="N33" s="4">
        <v>2120</v>
      </c>
      <c r="O33" s="4">
        <v>14273</v>
      </c>
      <c r="P33" s="5">
        <f t="shared" si="3"/>
        <v>16393</v>
      </c>
      <c r="Q33" s="16"/>
      <c r="R33" s="4">
        <v>2294</v>
      </c>
      <c r="S33" s="4">
        <v>6839</v>
      </c>
      <c r="T33" s="5">
        <f t="shared" si="4"/>
        <v>9133</v>
      </c>
      <c r="U33" s="16"/>
      <c r="V33" s="4">
        <v>2123</v>
      </c>
      <c r="W33" s="4">
        <v>6030</v>
      </c>
      <c r="X33" s="5">
        <f t="shared" si="5"/>
        <v>8153</v>
      </c>
      <c r="Y33" s="16"/>
      <c r="Z33" s="4">
        <v>2434</v>
      </c>
      <c r="AA33" s="4">
        <v>5389</v>
      </c>
      <c r="AB33" s="5">
        <f t="shared" si="6"/>
        <v>7823</v>
      </c>
      <c r="AC33" s="16"/>
      <c r="AD33" s="4">
        <v>2668</v>
      </c>
      <c r="AE33" s="4">
        <v>5384</v>
      </c>
      <c r="AF33" s="5">
        <f t="shared" si="7"/>
        <v>8052</v>
      </c>
      <c r="AG33" s="16"/>
      <c r="AH33" s="4">
        <v>2184</v>
      </c>
      <c r="AI33" s="4">
        <v>4384</v>
      </c>
      <c r="AJ33" s="20">
        <f t="shared" si="8"/>
        <v>6568</v>
      </c>
      <c r="AK33" s="16"/>
      <c r="AL33" s="4">
        <v>1183</v>
      </c>
      <c r="AM33" s="4">
        <v>1007</v>
      </c>
      <c r="AN33" s="20">
        <f t="shared" si="9"/>
        <v>2190</v>
      </c>
    </row>
    <row r="34" spans="1:40" ht="15.75" x14ac:dyDescent="0.25">
      <c r="A34" s="1" t="s">
        <v>30</v>
      </c>
      <c r="B34" s="6">
        <f>SUM(B3:B33)</f>
        <v>148839</v>
      </c>
      <c r="C34" s="6">
        <f t="shared" ref="C34:L34" si="15">SUM(C3:C33)</f>
        <v>639914</v>
      </c>
      <c r="D34" s="10">
        <f t="shared" si="15"/>
        <v>788753</v>
      </c>
      <c r="E34" s="17"/>
      <c r="F34" s="13">
        <f t="shared" si="15"/>
        <v>134805</v>
      </c>
      <c r="G34" s="6">
        <f t="shared" si="15"/>
        <v>875228</v>
      </c>
      <c r="H34" s="7">
        <f t="shared" si="15"/>
        <v>1010033</v>
      </c>
      <c r="I34" s="17"/>
      <c r="J34" s="6">
        <f t="shared" si="15"/>
        <v>131244</v>
      </c>
      <c r="K34" s="6">
        <f t="shared" si="15"/>
        <v>728688</v>
      </c>
      <c r="L34" s="7">
        <f t="shared" si="15"/>
        <v>859932</v>
      </c>
      <c r="M34" s="17"/>
      <c r="N34" s="6">
        <f t="shared" ref="N34:P34" si="16">SUM(N3:N33)</f>
        <v>128057</v>
      </c>
      <c r="O34" s="6">
        <f t="shared" si="16"/>
        <v>705885</v>
      </c>
      <c r="P34" s="7">
        <f t="shared" si="16"/>
        <v>833942</v>
      </c>
      <c r="Q34" s="17"/>
      <c r="R34" s="6">
        <f t="shared" ref="R34:T34" si="17">SUM(R3:R33)</f>
        <v>126693</v>
      </c>
      <c r="S34" s="6">
        <f t="shared" si="17"/>
        <v>700010</v>
      </c>
      <c r="T34" s="7">
        <f t="shared" si="17"/>
        <v>826703</v>
      </c>
      <c r="U34" s="17"/>
      <c r="V34" s="6">
        <f t="shared" ref="V34:X34" si="18">SUM(V3:V33)</f>
        <v>146352</v>
      </c>
      <c r="W34" s="6">
        <f t="shared" si="18"/>
        <v>658842</v>
      </c>
      <c r="X34" s="7">
        <f t="shared" si="18"/>
        <v>805194</v>
      </c>
      <c r="Y34" s="17"/>
      <c r="Z34" s="7">
        <f t="shared" ref="Z34:AF34" si="19">SUM(Z3:Z33)</f>
        <v>150669</v>
      </c>
      <c r="AA34" s="7">
        <f t="shared" si="19"/>
        <v>650416</v>
      </c>
      <c r="AB34" s="7">
        <f t="shared" si="19"/>
        <v>801085</v>
      </c>
      <c r="AC34" s="17"/>
      <c r="AD34" s="7">
        <f t="shared" si="19"/>
        <v>145666</v>
      </c>
      <c r="AE34" s="7">
        <f t="shared" si="19"/>
        <v>645121</v>
      </c>
      <c r="AF34" s="7">
        <f t="shared" si="19"/>
        <v>790787</v>
      </c>
      <c r="AG34" s="17"/>
      <c r="AH34" s="7">
        <f t="shared" ref="AH34:AI34" si="20">SUM(AH3:AH33)</f>
        <v>125432</v>
      </c>
      <c r="AI34" s="7">
        <f t="shared" si="20"/>
        <v>625936</v>
      </c>
      <c r="AJ34" s="7">
        <f>SUM(AJ3:AJ33)</f>
        <v>751368</v>
      </c>
      <c r="AK34" s="17"/>
      <c r="AL34" s="7">
        <f t="shared" ref="AL34:AM34" si="21">SUM(AL3:AL33)</f>
        <v>131032</v>
      </c>
      <c r="AM34" s="7">
        <f t="shared" si="21"/>
        <v>559721</v>
      </c>
      <c r="AN34" s="7">
        <f>SUM(AN3:AN33)</f>
        <v>690753</v>
      </c>
    </row>
    <row r="36" spans="1:40" x14ac:dyDescent="0.25">
      <c r="AC36" s="19" t="s">
        <v>45</v>
      </c>
      <c r="AD36" t="s">
        <v>46</v>
      </c>
    </row>
  </sheetData>
  <sortState xmlns:xlrd2="http://schemas.microsoft.com/office/spreadsheetml/2017/richdata2" ref="A11:X30">
    <sortCondition ref="A11:A30"/>
  </sortState>
  <mergeCells count="10">
    <mergeCell ref="AL1:AN1"/>
    <mergeCell ref="AH1:AJ1"/>
    <mergeCell ref="B1:D1"/>
    <mergeCell ref="F1:H1"/>
    <mergeCell ref="J1:L1"/>
    <mergeCell ref="AD1:AF1"/>
    <mergeCell ref="Z1:AB1"/>
    <mergeCell ref="V1:X1"/>
    <mergeCell ref="R1:T1"/>
    <mergeCell ref="N1:P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4" ma:contentTypeDescription="Create a new document." ma:contentTypeScope="" ma:versionID="1247f69578d727decbaa256a1f4ba8b9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42ea7e3ec50ffb00477fb582980822dd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workUnits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workUnits" ma:index="13" ma:displayName="Work Units" ma:description="Work units used as required tags for docs and pages" ma:list="{9ae06651-38f6-4303-b344-23301fe60ed5}" ma:internalName="workUnits" ma:showField="Title" ma:web="fb82bcdf-ea63-4554-99e3-e15ccd87b479">
      <xsd:simpleType>
        <xsd:restriction base="dms:Lookup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orkUnits xmlns="fb82bcdf-ea63-4554-99e3-e15ccd87b479">16</workUnits>
  </documentManagement>
</p:properties>
</file>

<file path=customXml/itemProps1.xml><?xml version="1.0" encoding="utf-8"?>
<ds:datastoreItem xmlns:ds="http://schemas.openxmlformats.org/officeDocument/2006/customXml" ds:itemID="{2CC782FF-CBD2-4A74-86FB-56A9E7573771}"/>
</file>

<file path=customXml/itemProps2.xml><?xml version="1.0" encoding="utf-8"?>
<ds:datastoreItem xmlns:ds="http://schemas.openxmlformats.org/officeDocument/2006/customXml" ds:itemID="{7D7EF9FF-53AB-4D01-BC35-837CA3F41AEC}"/>
</file>

<file path=customXml/itemProps3.xml><?xml version="1.0" encoding="utf-8"?>
<ds:datastoreItem xmlns:ds="http://schemas.openxmlformats.org/officeDocument/2006/customXml" ds:itemID="{C20BACC4-06F6-43D8-99F1-F3FBE9512FF9}"/>
</file>

<file path=customXml/itemProps4.xml><?xml version="1.0" encoding="utf-8"?>
<ds:datastoreItem xmlns:ds="http://schemas.openxmlformats.org/officeDocument/2006/customXml" ds:itemID="{4060D6D1-35A1-471B-B534-C7C89CCC07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LG - All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Large Group</dc:title>
  <dc:creator>Hafenbredl, Elena L - OCI</dc:creator>
  <cp:lastModifiedBy>Melton, Jami L - OCI</cp:lastModifiedBy>
  <dcterms:created xsi:type="dcterms:W3CDTF">2017-07-27T18:50:07Z</dcterms:created>
  <dcterms:modified xsi:type="dcterms:W3CDTF">2024-02-27T15:55:08Z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